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lkové výsledky" sheetId="3" r:id="rId1"/>
    <sheet name="Výsledky družstva" sheetId="2" r:id="rId2"/>
  </sheets>
  <calcPr calcId="145621"/>
</workbook>
</file>

<file path=xl/calcChain.xml><?xml version="1.0" encoding="utf-8"?>
<calcChain xmlns="http://schemas.openxmlformats.org/spreadsheetml/2006/main">
  <c r="H102" i="3" l="1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3" i="3"/>
  <c r="H72" i="3"/>
  <c r="H71" i="3"/>
  <c r="H70" i="3"/>
  <c r="H69" i="3"/>
  <c r="H68" i="3"/>
  <c r="H67" i="3"/>
  <c r="H66" i="3"/>
  <c r="H64" i="3"/>
  <c r="H63" i="3"/>
  <c r="H62" i="3"/>
  <c r="H61" i="3"/>
  <c r="H59" i="3"/>
  <c r="H58" i="3"/>
  <c r="H57" i="3"/>
  <c r="H56" i="3"/>
  <c r="H55" i="3"/>
  <c r="H54" i="3"/>
  <c r="H53" i="3"/>
  <c r="H52" i="3"/>
  <c r="H51" i="3"/>
  <c r="H50" i="3"/>
  <c r="H49" i="3"/>
  <c r="H48" i="3"/>
  <c r="H46" i="3"/>
  <c r="H45" i="3"/>
  <c r="H44" i="3"/>
  <c r="H43" i="3"/>
  <c r="H42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3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6" i="3"/>
  <c r="H5" i="3"/>
  <c r="H4" i="3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I30" i="2"/>
  <c r="H30" i="2"/>
  <c r="H29" i="2"/>
  <c r="H28" i="2"/>
  <c r="I28" i="2" s="1"/>
  <c r="H26" i="2"/>
  <c r="H25" i="2"/>
  <c r="H24" i="2"/>
  <c r="I24" i="2" s="1"/>
  <c r="H22" i="2"/>
  <c r="H21" i="2"/>
  <c r="H20" i="2"/>
  <c r="I20" i="2" s="1"/>
  <c r="H19" i="2"/>
  <c r="I18" i="2"/>
  <c r="H18" i="2"/>
  <c r="H16" i="2"/>
  <c r="H15" i="2"/>
  <c r="I14" i="2"/>
  <c r="H14" i="2"/>
  <c r="H13" i="2"/>
  <c r="H12" i="2"/>
  <c r="I12" i="2" s="1"/>
  <c r="H10" i="2"/>
  <c r="H9" i="2"/>
  <c r="H8" i="2"/>
  <c r="I8" i="2" s="1"/>
  <c r="H6" i="2"/>
  <c r="H5" i="2"/>
  <c r="H4" i="2"/>
  <c r="I4" i="2" s="1"/>
</calcChain>
</file>

<file path=xl/sharedStrings.xml><?xml version="1.0" encoding="utf-8"?>
<sst xmlns="http://schemas.openxmlformats.org/spreadsheetml/2006/main" count="189" uniqueCount="93">
  <si>
    <t>Výsledky - Republikové finále ve snowboardingu - slalomu; 15.2.2017 LA Zadov</t>
  </si>
  <si>
    <t>Pořadí</t>
  </si>
  <si>
    <t>Číslo</t>
  </si>
  <si>
    <t>Jméno</t>
  </si>
  <si>
    <t>Narozen</t>
  </si>
  <si>
    <t>Škola</t>
  </si>
  <si>
    <t>1. kolo</t>
  </si>
  <si>
    <t>2. kolo</t>
  </si>
  <si>
    <t>Celkový čas</t>
  </si>
  <si>
    <t>Kategorie II - hoši 3.-5. třída ZŠ</t>
  </si>
  <si>
    <t>Krejčí Jakub</t>
  </si>
  <si>
    <t>ZŠ TGM Vimperk</t>
  </si>
  <si>
    <t>Vašica Teodor</t>
  </si>
  <si>
    <t>Kategorie III - dívky 6.-7. třída ZŠ</t>
  </si>
  <si>
    <t>Vašicová Daniela</t>
  </si>
  <si>
    <t>Kašparová Adéla</t>
  </si>
  <si>
    <t>Kategorie III - hoši 6.-7. třída ZŠ</t>
  </si>
  <si>
    <t>Dvořák Vítězslav</t>
  </si>
  <si>
    <t>Kováč František</t>
  </si>
  <si>
    <t>Kutheil Matyáš</t>
  </si>
  <si>
    <t>ZŠ Smetanova</t>
  </si>
  <si>
    <t>Hendrych Kristián</t>
  </si>
  <si>
    <t>Kategorie IV - hoši 8.-9. třída ZŠ</t>
  </si>
  <si>
    <t>Uhříček Lukáš</t>
  </si>
  <si>
    <t>Krejčí Jan</t>
  </si>
  <si>
    <t>Malík Jakub</t>
  </si>
  <si>
    <t>ZŠ a MŠ Zdíkov</t>
  </si>
  <si>
    <t>Rataj Jan</t>
  </si>
  <si>
    <t>Kategorie V - dívky SŠ</t>
  </si>
  <si>
    <t xml:space="preserve">Krůsová Gabriela </t>
  </si>
  <si>
    <t>Gymnázium JV Klatovy</t>
  </si>
  <si>
    <t>Bohůnková Marie</t>
  </si>
  <si>
    <t>Kategorie V - hoši SŠ</t>
  </si>
  <si>
    <t>Diviš Marek</t>
  </si>
  <si>
    <t>Gymnázium Vimperk</t>
  </si>
  <si>
    <t>Valta Marek</t>
  </si>
  <si>
    <t>Posolda Jiří</t>
  </si>
  <si>
    <t>SOŠ a SOU Písek</t>
  </si>
  <si>
    <t>Sedláček Michal</t>
  </si>
  <si>
    <t>Kategorie II - dívky 3.-5. třída ZŠ</t>
  </si>
  <si>
    <t>Hrůšová Karolina</t>
  </si>
  <si>
    <t>Karvanová Josefína</t>
  </si>
  <si>
    <t>Maděra Antonín</t>
  </si>
  <si>
    <t>ZŠ Doctrina Liberec</t>
  </si>
  <si>
    <t>Kautman Vojtěch</t>
  </si>
  <si>
    <t>ZŠ Vlachovo Březí</t>
  </si>
  <si>
    <t>Šmidmajer Filip</t>
  </si>
  <si>
    <t>ZŠ J. Husa Písek</t>
  </si>
  <si>
    <t>Volek Jan</t>
  </si>
  <si>
    <t>ZŠ Zborovská Tábor</t>
  </si>
  <si>
    <t>Riederer Jakub</t>
  </si>
  <si>
    <t>Maděrová Zuzana</t>
  </si>
  <si>
    <t>Zvířecí Jana</t>
  </si>
  <si>
    <t>ZŠ Jílové u Prahy</t>
  </si>
  <si>
    <t>Svachová Aneta</t>
  </si>
  <si>
    <t>Matějková Adéla</t>
  </si>
  <si>
    <t>DQ</t>
  </si>
  <si>
    <t>Kautman Václav</t>
  </si>
  <si>
    <t>Kramář Oto</t>
  </si>
  <si>
    <t>Kliment Robin</t>
  </si>
  <si>
    <t>Hanko Matyáš</t>
  </si>
  <si>
    <t>Bartůšek Jakub</t>
  </si>
  <si>
    <t>Stach Jan</t>
  </si>
  <si>
    <t>Makovec Martin</t>
  </si>
  <si>
    <t>13. ZŠ Plzeň</t>
  </si>
  <si>
    <t>Müller Milan</t>
  </si>
  <si>
    <t>Machula Šimon</t>
  </si>
  <si>
    <t>ZŠ B Bolzana Tábor</t>
  </si>
  <si>
    <t>Svoboda Petr</t>
  </si>
  <si>
    <t>Trojan Tomáš</t>
  </si>
  <si>
    <t>DNS</t>
  </si>
  <si>
    <t>Kategorie IV - dívky 8.-9. třída ZŠ</t>
  </si>
  <si>
    <t>Daňková Jana</t>
  </si>
  <si>
    <t>Kukačková Klára</t>
  </si>
  <si>
    <t>Malíková Pavlína</t>
  </si>
  <si>
    <t>Mondlová Aneta</t>
  </si>
  <si>
    <t>ZŠ Čkyně</t>
  </si>
  <si>
    <t>Havel Damián</t>
  </si>
  <si>
    <t>Had Jakub</t>
  </si>
  <si>
    <t>Vonášek Jakub</t>
  </si>
  <si>
    <t>Gyürüsi Karel</t>
  </si>
  <si>
    <t>Novotný Dominik</t>
  </si>
  <si>
    <t>Hikl Vojtěch</t>
  </si>
  <si>
    <t>ZŠ Šumavské Hoštice</t>
  </si>
  <si>
    <t>Kratochvíl Quido David</t>
  </si>
  <si>
    <t>ZŠ Chýnov</t>
  </si>
  <si>
    <t>Kodýdková Patricie</t>
  </si>
  <si>
    <t>Vacík Dominik</t>
  </si>
  <si>
    <t>Lukeš Václav</t>
  </si>
  <si>
    <t>Doležal Martin</t>
  </si>
  <si>
    <t>Sikora Jan</t>
  </si>
  <si>
    <t>Jarolímek Jaroslav</t>
  </si>
  <si>
    <t>SŠPZ Klatovy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</si>
</sst>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Border="1"/>
    <xf numFmtId="2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workbookViewId="0">
      <pane ySplit="2" topLeftCell="A3" activePane="bottomLeft" state="frozen"/>
      <selection pane="bottomLeft" activeCell="A75" sqref="A75"/>
    </sheetView>
  </sheetViews>
  <sheetFormatPr defaultRowHeight="15" x14ac:dyDescent="0.25"/>
  <cols>
    <col min="1" max="1" width="6.7109375" style="26" bestFit="1" customWidth="1"/>
    <col min="2" max="2" width="5.28515625" style="3" bestFit="1" customWidth="1"/>
    <col min="3" max="3" width="18.7109375" bestFit="1" customWidth="1"/>
    <col min="4" max="4" width="8.42578125" style="26" bestFit="1" customWidth="1"/>
    <col min="5" max="5" width="21.42578125" bestFit="1" customWidth="1"/>
    <col min="6" max="7" width="6.85546875" style="27" bestFit="1" customWidth="1"/>
    <col min="8" max="8" width="8.7109375" style="28" customWidth="1"/>
    <col min="9" max="9" width="10.5703125" style="2" customWidth="1"/>
    <col min="10" max="10" width="9.1406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8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6"/>
      <c r="J2" s="6"/>
    </row>
    <row r="3" spans="1:18" x14ac:dyDescent="0.25">
      <c r="A3" s="29" t="s">
        <v>39</v>
      </c>
      <c r="B3" s="29"/>
      <c r="C3" s="29"/>
      <c r="D3" s="29"/>
      <c r="E3" s="29"/>
      <c r="F3" s="29"/>
      <c r="G3" s="29"/>
      <c r="H3" s="29"/>
      <c r="I3" s="6"/>
      <c r="J3" s="6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14">
        <v>1</v>
      </c>
      <c r="B4" s="12">
        <v>66</v>
      </c>
      <c r="C4" s="13" t="s">
        <v>40</v>
      </c>
      <c r="D4" s="14">
        <v>2007</v>
      </c>
      <c r="E4" s="13" t="s">
        <v>11</v>
      </c>
      <c r="F4" s="15">
        <v>35.950000000000003</v>
      </c>
      <c r="G4" s="15">
        <v>31.1</v>
      </c>
      <c r="H4" s="16">
        <f>IF(AND(ISNUMBER(F4),ISNUMBER(G4)),F4+G4,"")</f>
        <v>67.050000000000011</v>
      </c>
      <c r="I4" s="30"/>
      <c r="J4" s="9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4">
        <v>2</v>
      </c>
      <c r="B5" s="12">
        <v>132</v>
      </c>
      <c r="C5" s="13" t="s">
        <v>41</v>
      </c>
      <c r="D5" s="14">
        <v>2006</v>
      </c>
      <c r="E5" s="13" t="s">
        <v>26</v>
      </c>
      <c r="F5" s="31">
        <v>46.25</v>
      </c>
      <c r="G5" s="15">
        <v>38.1</v>
      </c>
      <c r="H5" s="16">
        <f>IF(AND(ISNUMBER(F5),ISNUMBER(G5)),F5+G5,"")</f>
        <v>84.35</v>
      </c>
      <c r="I5" s="30"/>
      <c r="J5" s="9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20"/>
      <c r="B6" s="21"/>
      <c r="C6" s="22"/>
      <c r="D6" s="20"/>
      <c r="E6" s="22"/>
      <c r="F6" s="23"/>
      <c r="G6" s="23"/>
      <c r="H6" s="24" t="str">
        <f t="shared" ref="H6:H41" si="0">IF(AND(ISNUMBER(F6),ISNUMBER(G6)),F6+G6,"")</f>
        <v/>
      </c>
      <c r="I6" s="8"/>
      <c r="J6" s="9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7" t="s">
        <v>9</v>
      </c>
      <c r="B7" s="7"/>
      <c r="C7" s="7"/>
      <c r="D7" s="7"/>
      <c r="E7" s="7"/>
      <c r="F7" s="7"/>
      <c r="G7" s="7"/>
      <c r="H7" s="7"/>
      <c r="I7" s="8"/>
      <c r="J7" s="9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4">
        <v>1</v>
      </c>
      <c r="B8" s="12">
        <v>60</v>
      </c>
      <c r="C8" s="13" t="s">
        <v>10</v>
      </c>
      <c r="D8" s="14">
        <v>2006</v>
      </c>
      <c r="E8" s="13" t="s">
        <v>11</v>
      </c>
      <c r="F8" s="15">
        <v>34.880000000000003</v>
      </c>
      <c r="G8" s="15">
        <v>24.98</v>
      </c>
      <c r="H8" s="16">
        <f>IF(AND(ISNUMBER(F8),ISNUMBER(G8)),F8+G8,"")</f>
        <v>59.86</v>
      </c>
      <c r="I8" s="30"/>
      <c r="J8" s="9"/>
      <c r="K8" s="10"/>
      <c r="L8" s="10"/>
      <c r="M8" s="10"/>
      <c r="N8" s="10"/>
      <c r="O8" s="10"/>
      <c r="P8" s="10"/>
      <c r="Q8" s="10"/>
      <c r="R8" s="10"/>
    </row>
    <row r="9" spans="1:18" x14ac:dyDescent="0.25">
      <c r="A9" s="14">
        <v>2</v>
      </c>
      <c r="B9" s="12">
        <v>25</v>
      </c>
      <c r="C9" s="13" t="s">
        <v>42</v>
      </c>
      <c r="D9" s="14">
        <v>2008</v>
      </c>
      <c r="E9" s="13" t="s">
        <v>43</v>
      </c>
      <c r="F9" s="15">
        <v>30.38</v>
      </c>
      <c r="G9" s="15">
        <v>31.85</v>
      </c>
      <c r="H9" s="16">
        <f>IF(AND(ISNUMBER(F9),ISNUMBER(G9)),F9+G9,"")</f>
        <v>62.230000000000004</v>
      </c>
      <c r="I9" s="30"/>
      <c r="J9" s="9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4">
        <v>3</v>
      </c>
      <c r="B10" s="12">
        <v>18</v>
      </c>
      <c r="C10" s="13" t="s">
        <v>12</v>
      </c>
      <c r="D10" s="14">
        <v>2006</v>
      </c>
      <c r="E10" s="13" t="s">
        <v>11</v>
      </c>
      <c r="F10" s="15">
        <v>32.03</v>
      </c>
      <c r="G10" s="15">
        <v>30.38</v>
      </c>
      <c r="H10" s="16">
        <f>IF(AND(ISNUMBER(F10),ISNUMBER(G10)),F10+G10,"")</f>
        <v>62.41</v>
      </c>
      <c r="I10" s="32"/>
      <c r="J10" s="3"/>
      <c r="K10" s="10"/>
      <c r="L10" s="10"/>
      <c r="M10" s="10"/>
      <c r="N10" s="10"/>
      <c r="O10" s="10"/>
      <c r="P10" s="10"/>
      <c r="Q10" s="10"/>
      <c r="R10" s="10"/>
    </row>
    <row r="11" spans="1:18" x14ac:dyDescent="0.25">
      <c r="A11" s="14">
        <v>4</v>
      </c>
      <c r="B11" s="12">
        <v>30</v>
      </c>
      <c r="C11" s="13" t="s">
        <v>44</v>
      </c>
      <c r="D11" s="14">
        <v>2006</v>
      </c>
      <c r="E11" s="13" t="s">
        <v>45</v>
      </c>
      <c r="F11" s="15">
        <v>32.83</v>
      </c>
      <c r="G11" s="15">
        <v>30.38</v>
      </c>
      <c r="H11" s="16">
        <f>IF(AND(ISNUMBER(F11),ISNUMBER(G11)),F11+G11,"")</f>
        <v>63.209999999999994</v>
      </c>
      <c r="I11" s="30"/>
      <c r="J11" s="9"/>
    </row>
    <row r="12" spans="1:18" x14ac:dyDescent="0.25">
      <c r="A12" s="14">
        <v>5</v>
      </c>
      <c r="B12" s="12">
        <v>63</v>
      </c>
      <c r="C12" s="13" t="s">
        <v>46</v>
      </c>
      <c r="D12" s="14">
        <v>2007</v>
      </c>
      <c r="E12" s="13" t="s">
        <v>47</v>
      </c>
      <c r="F12" s="15">
        <v>33.17</v>
      </c>
      <c r="G12" s="15">
        <v>30.38</v>
      </c>
      <c r="H12" s="16">
        <f>IF(AND(ISNUMBER(F12),ISNUMBER(G12)),F12+G12,"")</f>
        <v>63.55</v>
      </c>
      <c r="I12" s="30"/>
      <c r="J12" s="9"/>
    </row>
    <row r="13" spans="1:18" x14ac:dyDescent="0.25">
      <c r="A13" s="14">
        <v>6</v>
      </c>
      <c r="B13" s="12">
        <v>8</v>
      </c>
      <c r="C13" s="13" t="s">
        <v>48</v>
      </c>
      <c r="D13" s="14">
        <v>2007</v>
      </c>
      <c r="E13" s="13" t="s">
        <v>49</v>
      </c>
      <c r="F13" s="15">
        <v>36.68</v>
      </c>
      <c r="G13" s="15">
        <v>31.18</v>
      </c>
      <c r="H13" s="16">
        <f>IF(AND(ISNUMBER(F13),ISNUMBER(G13)),F13+G13,"")</f>
        <v>67.86</v>
      </c>
      <c r="I13" s="30"/>
      <c r="J13" s="9"/>
    </row>
    <row r="14" spans="1:18" x14ac:dyDescent="0.25">
      <c r="A14" s="14">
        <v>7</v>
      </c>
      <c r="B14" s="12">
        <v>21</v>
      </c>
      <c r="C14" s="13" t="s">
        <v>50</v>
      </c>
      <c r="D14" s="14">
        <v>2006</v>
      </c>
      <c r="E14" s="13" t="s">
        <v>11</v>
      </c>
      <c r="F14" s="15">
        <v>37.549999999999997</v>
      </c>
      <c r="G14" s="15">
        <v>33.22</v>
      </c>
      <c r="H14" s="16">
        <f>IF(AND(ISNUMBER(F14),ISNUMBER(G14)),F14+G14,"")</f>
        <v>70.77</v>
      </c>
      <c r="I14" s="8"/>
      <c r="J14" s="9"/>
    </row>
    <row r="15" spans="1:18" x14ac:dyDescent="0.25">
      <c r="A15" s="20"/>
      <c r="B15" s="21"/>
      <c r="C15" s="22"/>
      <c r="D15" s="20"/>
      <c r="E15" s="22"/>
      <c r="F15" s="23"/>
      <c r="G15" s="23"/>
      <c r="H15" s="24" t="str">
        <f t="shared" si="0"/>
        <v/>
      </c>
      <c r="I15" s="8"/>
      <c r="J15" s="9"/>
    </row>
    <row r="16" spans="1:18" x14ac:dyDescent="0.25">
      <c r="A16" s="7" t="s">
        <v>13</v>
      </c>
      <c r="B16" s="7"/>
      <c r="C16" s="7"/>
      <c r="D16" s="7"/>
      <c r="E16" s="7"/>
      <c r="F16" s="7"/>
      <c r="G16" s="7"/>
      <c r="H16" s="7"/>
      <c r="I16" s="8"/>
      <c r="J16" s="9"/>
    </row>
    <row r="17" spans="1:10" x14ac:dyDescent="0.25">
      <c r="A17" s="14">
        <v>1</v>
      </c>
      <c r="B17" s="12">
        <v>114</v>
      </c>
      <c r="C17" s="13" t="s">
        <v>51</v>
      </c>
      <c r="D17" s="14">
        <v>2003</v>
      </c>
      <c r="E17" s="13" t="s">
        <v>43</v>
      </c>
      <c r="F17" s="15">
        <v>22.17</v>
      </c>
      <c r="G17" s="15">
        <v>21.76</v>
      </c>
      <c r="H17" s="16">
        <f>IF(AND(ISNUMBER(F17),ISNUMBER(G17)),F17+G17,"")</f>
        <v>43.930000000000007</v>
      </c>
      <c r="I17" s="30"/>
      <c r="J17" s="9"/>
    </row>
    <row r="18" spans="1:10" x14ac:dyDescent="0.25">
      <c r="A18" s="14">
        <v>2</v>
      </c>
      <c r="B18" s="12">
        <v>9</v>
      </c>
      <c r="C18" s="13" t="s">
        <v>52</v>
      </c>
      <c r="D18" s="14">
        <v>2004</v>
      </c>
      <c r="E18" s="13" t="s">
        <v>53</v>
      </c>
      <c r="F18" s="15">
        <v>23.79</v>
      </c>
      <c r="G18" s="15">
        <v>22.03</v>
      </c>
      <c r="H18" s="16">
        <f>IF(AND(ISNUMBER(F18),ISNUMBER(G18)),F18+G18,"")</f>
        <v>45.82</v>
      </c>
      <c r="I18" s="30"/>
      <c r="J18" s="9"/>
    </row>
    <row r="19" spans="1:10" x14ac:dyDescent="0.25">
      <c r="A19" s="14">
        <v>3</v>
      </c>
      <c r="B19" s="12">
        <v>122</v>
      </c>
      <c r="C19" s="13" t="s">
        <v>14</v>
      </c>
      <c r="D19" s="14">
        <v>2005</v>
      </c>
      <c r="E19" s="13" t="s">
        <v>11</v>
      </c>
      <c r="F19" s="15">
        <v>29.58</v>
      </c>
      <c r="G19" s="15">
        <v>28.57</v>
      </c>
      <c r="H19" s="16">
        <f>IF(AND(ISNUMBER(F19),ISNUMBER(G19)),F19+G19,"")</f>
        <v>58.15</v>
      </c>
      <c r="I19" s="30"/>
      <c r="J19" s="9"/>
    </row>
    <row r="20" spans="1:10" x14ac:dyDescent="0.25">
      <c r="A20" s="14">
        <v>4</v>
      </c>
      <c r="B20" s="12">
        <v>116</v>
      </c>
      <c r="C20" s="13" t="s">
        <v>15</v>
      </c>
      <c r="D20" s="14">
        <v>2005</v>
      </c>
      <c r="E20" s="13" t="s">
        <v>11</v>
      </c>
      <c r="F20" s="15">
        <v>39.53</v>
      </c>
      <c r="G20" s="15">
        <v>30.42</v>
      </c>
      <c r="H20" s="16">
        <f>IF(AND(ISNUMBER(F20),ISNUMBER(G20)),F20+G20,"")</f>
        <v>69.95</v>
      </c>
      <c r="I20" s="30"/>
      <c r="J20" s="9"/>
    </row>
    <row r="21" spans="1:10" x14ac:dyDescent="0.25">
      <c r="A21" s="14">
        <v>5</v>
      </c>
      <c r="B21" s="12">
        <v>50</v>
      </c>
      <c r="C21" s="13" t="s">
        <v>54</v>
      </c>
      <c r="D21" s="14">
        <v>2005</v>
      </c>
      <c r="E21" s="13" t="s">
        <v>45</v>
      </c>
      <c r="F21" s="15">
        <v>43.47</v>
      </c>
      <c r="G21" s="15">
        <v>33.130000000000003</v>
      </c>
      <c r="H21" s="16">
        <f>IF(AND(ISNUMBER(F21),ISNUMBER(G21)),F21+G21,"")</f>
        <v>76.599999999999994</v>
      </c>
      <c r="I21" s="30"/>
      <c r="J21" s="9"/>
    </row>
    <row r="22" spans="1:10" x14ac:dyDescent="0.25">
      <c r="A22" s="14">
        <v>6</v>
      </c>
      <c r="B22" s="12">
        <v>65</v>
      </c>
      <c r="C22" s="13" t="s">
        <v>55</v>
      </c>
      <c r="D22" s="14">
        <v>2004</v>
      </c>
      <c r="E22" s="13" t="s">
        <v>11</v>
      </c>
      <c r="F22" s="31" t="s">
        <v>56</v>
      </c>
      <c r="G22" s="15"/>
      <c r="H22" s="34" t="s">
        <v>56</v>
      </c>
      <c r="I22" s="30"/>
      <c r="J22" s="9"/>
    </row>
    <row r="23" spans="1:10" x14ac:dyDescent="0.25">
      <c r="A23" s="20"/>
      <c r="B23" s="21"/>
      <c r="C23" s="22"/>
      <c r="D23" s="20"/>
      <c r="E23" s="22"/>
      <c r="F23" s="23"/>
      <c r="G23" s="25"/>
      <c r="H23" s="24" t="str">
        <f t="shared" si="0"/>
        <v/>
      </c>
      <c r="I23" s="8"/>
      <c r="J23" s="9"/>
    </row>
    <row r="24" spans="1:10" x14ac:dyDescent="0.25">
      <c r="A24" s="7" t="s">
        <v>16</v>
      </c>
      <c r="B24" s="7"/>
      <c r="C24" s="7"/>
      <c r="D24" s="7"/>
      <c r="E24" s="7"/>
      <c r="F24" s="7"/>
      <c r="G24" s="7"/>
      <c r="H24" s="7"/>
      <c r="I24" s="8"/>
      <c r="J24" s="9"/>
    </row>
    <row r="25" spans="1:10" x14ac:dyDescent="0.25">
      <c r="A25" s="14">
        <v>1</v>
      </c>
      <c r="B25" s="12">
        <v>113</v>
      </c>
      <c r="C25" s="13" t="s">
        <v>17</v>
      </c>
      <c r="D25" s="14">
        <v>2005</v>
      </c>
      <c r="E25" s="13" t="s">
        <v>11</v>
      </c>
      <c r="F25" s="15">
        <v>28.33</v>
      </c>
      <c r="G25" s="15">
        <v>27.05</v>
      </c>
      <c r="H25" s="16">
        <f>IF(AND(ISNUMBER(F25),ISNUMBER(G25)),F25+G25,"")</f>
        <v>55.379999999999995</v>
      </c>
      <c r="I25" s="30"/>
      <c r="J25" s="9"/>
    </row>
    <row r="26" spans="1:10" x14ac:dyDescent="0.25">
      <c r="A26" s="14">
        <v>2</v>
      </c>
      <c r="B26" s="12">
        <v>42</v>
      </c>
      <c r="C26" s="13" t="s">
        <v>18</v>
      </c>
      <c r="D26" s="14">
        <v>2003</v>
      </c>
      <c r="E26" s="13" t="s">
        <v>11</v>
      </c>
      <c r="F26" s="15">
        <v>29.21</v>
      </c>
      <c r="G26" s="15">
        <v>27.03</v>
      </c>
      <c r="H26" s="16">
        <f>IF(AND(ISNUMBER(F26),ISNUMBER(G26)),F26+G26,"")</f>
        <v>56.24</v>
      </c>
      <c r="I26" s="30"/>
      <c r="J26" s="9"/>
    </row>
    <row r="27" spans="1:10" x14ac:dyDescent="0.25">
      <c r="A27" s="14">
        <v>3</v>
      </c>
      <c r="B27" s="12">
        <v>140</v>
      </c>
      <c r="C27" s="13" t="s">
        <v>57</v>
      </c>
      <c r="D27" s="14">
        <v>2004</v>
      </c>
      <c r="E27" s="13" t="s">
        <v>45</v>
      </c>
      <c r="F27" s="15">
        <v>29.78</v>
      </c>
      <c r="G27" s="15">
        <v>27.07</v>
      </c>
      <c r="H27" s="16">
        <f>IF(AND(ISNUMBER(F27),ISNUMBER(G27)),F27+G27,"")</f>
        <v>56.85</v>
      </c>
      <c r="I27" s="30"/>
      <c r="J27" s="9"/>
    </row>
    <row r="28" spans="1:10" x14ac:dyDescent="0.25">
      <c r="A28" s="14">
        <v>4</v>
      </c>
      <c r="B28" s="12">
        <v>73</v>
      </c>
      <c r="C28" s="13" t="s">
        <v>58</v>
      </c>
      <c r="D28" s="14">
        <v>2004</v>
      </c>
      <c r="E28" s="13" t="s">
        <v>11</v>
      </c>
      <c r="F28" s="15">
        <v>30.15</v>
      </c>
      <c r="G28" s="15">
        <v>27.87</v>
      </c>
      <c r="H28" s="16">
        <f>IF(AND(ISNUMBER(F28),ISNUMBER(G28)),F28+G28,"")</f>
        <v>58.019999999999996</v>
      </c>
      <c r="I28" s="30"/>
      <c r="J28" s="9"/>
    </row>
    <row r="29" spans="1:10" x14ac:dyDescent="0.25">
      <c r="A29" s="14">
        <v>5</v>
      </c>
      <c r="B29" s="12">
        <v>2</v>
      </c>
      <c r="C29" s="13" t="s">
        <v>59</v>
      </c>
      <c r="D29" s="14">
        <v>2004</v>
      </c>
      <c r="E29" s="13" t="s">
        <v>11</v>
      </c>
      <c r="F29" s="15">
        <v>30.8</v>
      </c>
      <c r="G29" s="15">
        <v>28.44</v>
      </c>
      <c r="H29" s="16">
        <f>IF(AND(ISNUMBER(F29),ISNUMBER(G29)),F29+G29,"")</f>
        <v>59.24</v>
      </c>
      <c r="I29" s="33"/>
      <c r="J29" s="9"/>
    </row>
    <row r="30" spans="1:10" x14ac:dyDescent="0.25">
      <c r="A30" s="14">
        <v>6</v>
      </c>
      <c r="B30" s="12">
        <v>91</v>
      </c>
      <c r="C30" s="13" t="s">
        <v>60</v>
      </c>
      <c r="D30" s="14">
        <v>2005</v>
      </c>
      <c r="E30" s="13" t="s">
        <v>11</v>
      </c>
      <c r="F30" s="15">
        <v>28.88</v>
      </c>
      <c r="G30" s="15">
        <v>31.19</v>
      </c>
      <c r="H30" s="16">
        <f>IF(AND(ISNUMBER(F30),ISNUMBER(G30)),F30+G30,"")</f>
        <v>60.07</v>
      </c>
      <c r="I30" s="33"/>
      <c r="J30" s="9"/>
    </row>
    <row r="31" spans="1:10" x14ac:dyDescent="0.25">
      <c r="A31" s="14">
        <v>7</v>
      </c>
      <c r="B31" s="12">
        <v>110</v>
      </c>
      <c r="C31" s="13" t="s">
        <v>61</v>
      </c>
      <c r="D31" s="14">
        <v>2003</v>
      </c>
      <c r="E31" s="13" t="s">
        <v>11</v>
      </c>
      <c r="F31" s="15">
        <v>30.95</v>
      </c>
      <c r="G31" s="15">
        <v>29.32</v>
      </c>
      <c r="H31" s="16">
        <f>IF(AND(ISNUMBER(F31),ISNUMBER(G31)),F31+G31,"")</f>
        <v>60.269999999999996</v>
      </c>
      <c r="I31" s="33"/>
      <c r="J31" s="9"/>
    </row>
    <row r="32" spans="1:10" x14ac:dyDescent="0.25">
      <c r="A32" s="14">
        <v>8</v>
      </c>
      <c r="B32" s="12">
        <v>27</v>
      </c>
      <c r="C32" s="13" t="s">
        <v>62</v>
      </c>
      <c r="D32" s="14">
        <v>2004</v>
      </c>
      <c r="E32" s="13" t="s">
        <v>11</v>
      </c>
      <c r="F32" s="15">
        <v>31.09</v>
      </c>
      <c r="G32" s="15">
        <v>30.06</v>
      </c>
      <c r="H32" s="16">
        <f>IF(AND(ISNUMBER(F32),ISNUMBER(G32)),F32+G32,"")</f>
        <v>61.15</v>
      </c>
      <c r="I32" s="33"/>
      <c r="J32" s="9"/>
    </row>
    <row r="33" spans="1:10" x14ac:dyDescent="0.25">
      <c r="A33" s="14">
        <v>9</v>
      </c>
      <c r="B33" s="12">
        <v>141</v>
      </c>
      <c r="C33" s="13" t="s">
        <v>63</v>
      </c>
      <c r="D33" s="14">
        <v>2003</v>
      </c>
      <c r="E33" s="13" t="s">
        <v>64</v>
      </c>
      <c r="F33" s="15">
        <v>38.049999999999997</v>
      </c>
      <c r="G33" s="15">
        <v>23.39</v>
      </c>
      <c r="H33" s="16">
        <f>IF(AND(ISNUMBER(F33),ISNUMBER(G33)),F33+G33,"")</f>
        <v>61.44</v>
      </c>
      <c r="I33" s="33"/>
      <c r="J33" s="9"/>
    </row>
    <row r="34" spans="1:10" x14ac:dyDescent="0.25">
      <c r="A34" s="14">
        <v>10</v>
      </c>
      <c r="B34" s="12">
        <v>62</v>
      </c>
      <c r="C34" s="13" t="s">
        <v>65</v>
      </c>
      <c r="D34" s="14">
        <v>2004</v>
      </c>
      <c r="E34" s="13" t="s">
        <v>11</v>
      </c>
      <c r="F34" s="15">
        <v>31.74</v>
      </c>
      <c r="G34" s="15">
        <v>29.9</v>
      </c>
      <c r="H34" s="16">
        <f>IF(AND(ISNUMBER(F34),ISNUMBER(G34)),F34+G34,"")</f>
        <v>61.64</v>
      </c>
      <c r="I34" s="33"/>
      <c r="J34" s="9"/>
    </row>
    <row r="35" spans="1:10" x14ac:dyDescent="0.25">
      <c r="A35" s="14">
        <v>11</v>
      </c>
      <c r="B35" s="12">
        <v>89</v>
      </c>
      <c r="C35" s="13" t="s">
        <v>66</v>
      </c>
      <c r="D35" s="14">
        <v>2003</v>
      </c>
      <c r="E35" s="13" t="s">
        <v>67</v>
      </c>
      <c r="F35" s="15">
        <v>33.14</v>
      </c>
      <c r="G35" s="15">
        <v>29.13</v>
      </c>
      <c r="H35" s="16">
        <f>IF(AND(ISNUMBER(F35),ISNUMBER(G35)),F35+G35,"")</f>
        <v>62.269999999999996</v>
      </c>
    </row>
    <row r="36" spans="1:10" x14ac:dyDescent="0.25">
      <c r="A36" s="14">
        <v>12</v>
      </c>
      <c r="B36" s="12">
        <v>115</v>
      </c>
      <c r="C36" s="13" t="s">
        <v>68</v>
      </c>
      <c r="D36" s="14">
        <v>2004</v>
      </c>
      <c r="E36" s="13" t="s">
        <v>49</v>
      </c>
      <c r="F36" s="15">
        <v>36.68</v>
      </c>
      <c r="G36" s="15">
        <v>31.26</v>
      </c>
      <c r="H36" s="16">
        <f>IF(AND(ISNUMBER(F36),ISNUMBER(G36)),F36+G36,"")</f>
        <v>67.94</v>
      </c>
    </row>
    <row r="37" spans="1:10" x14ac:dyDescent="0.25">
      <c r="A37" s="14">
        <v>13</v>
      </c>
      <c r="B37" s="12">
        <v>32</v>
      </c>
      <c r="C37" s="13" t="s">
        <v>19</v>
      </c>
      <c r="D37" s="14">
        <v>2004</v>
      </c>
      <c r="E37" s="13" t="s">
        <v>20</v>
      </c>
      <c r="F37" s="15">
        <v>38.18</v>
      </c>
      <c r="G37" s="15">
        <v>34.06</v>
      </c>
      <c r="H37" s="16">
        <f>IF(AND(ISNUMBER(F37),ISNUMBER(G37)),F37+G37,"")</f>
        <v>72.240000000000009</v>
      </c>
    </row>
    <row r="38" spans="1:10" x14ac:dyDescent="0.25">
      <c r="A38" s="14">
        <v>14</v>
      </c>
      <c r="B38" s="12">
        <v>103</v>
      </c>
      <c r="C38" s="13" t="s">
        <v>21</v>
      </c>
      <c r="D38" s="14">
        <v>2004</v>
      </c>
      <c r="E38" s="13" t="s">
        <v>20</v>
      </c>
      <c r="F38" s="15">
        <v>39.5</v>
      </c>
      <c r="G38" s="15">
        <v>37.06</v>
      </c>
      <c r="H38" s="16">
        <f>IF(AND(ISNUMBER(F38),ISNUMBER(G38)),F38+G38,"")</f>
        <v>76.56</v>
      </c>
    </row>
    <row r="39" spans="1:10" x14ac:dyDescent="0.25">
      <c r="A39" s="14">
        <v>15</v>
      </c>
      <c r="B39" s="12">
        <v>8</v>
      </c>
      <c r="C39" s="13" t="s">
        <v>69</v>
      </c>
      <c r="D39" s="14">
        <v>2005</v>
      </c>
      <c r="E39" s="13" t="s">
        <v>11</v>
      </c>
      <c r="F39" s="31" t="s">
        <v>70</v>
      </c>
      <c r="G39" s="15"/>
      <c r="H39" s="34" t="s">
        <v>70</v>
      </c>
    </row>
    <row r="41" spans="1:10" x14ac:dyDescent="0.25">
      <c r="A41" s="7" t="s">
        <v>71</v>
      </c>
      <c r="B41" s="7"/>
      <c r="C41" s="7"/>
      <c r="D41" s="7"/>
      <c r="E41" s="7"/>
      <c r="F41" s="7"/>
      <c r="G41" s="7"/>
      <c r="H41" s="7"/>
    </row>
    <row r="42" spans="1:10" x14ac:dyDescent="0.25">
      <c r="A42" s="14">
        <v>1</v>
      </c>
      <c r="B42" s="12">
        <v>85</v>
      </c>
      <c r="C42" s="13" t="s">
        <v>72</v>
      </c>
      <c r="D42" s="14">
        <v>2002</v>
      </c>
      <c r="E42" s="13" t="s">
        <v>53</v>
      </c>
      <c r="F42" s="15">
        <v>33.090000000000003</v>
      </c>
      <c r="G42" s="15">
        <v>28.59</v>
      </c>
      <c r="H42" s="16">
        <f>IF(AND(ISNUMBER(F42),ISNUMBER(G42)),F42+G42,"")</f>
        <v>61.680000000000007</v>
      </c>
    </row>
    <row r="43" spans="1:10" x14ac:dyDescent="0.25">
      <c r="A43" s="14">
        <v>2</v>
      </c>
      <c r="B43" s="12">
        <v>54</v>
      </c>
      <c r="C43" s="13" t="s">
        <v>73</v>
      </c>
      <c r="D43" s="14">
        <v>2001</v>
      </c>
      <c r="E43" s="13" t="s">
        <v>34</v>
      </c>
      <c r="F43" s="15">
        <v>30.75</v>
      </c>
      <c r="G43" s="15">
        <v>33.119999999999997</v>
      </c>
      <c r="H43" s="16">
        <f>IF(AND(ISNUMBER(F43),ISNUMBER(G43)),F43+G43,"")</f>
        <v>63.87</v>
      </c>
    </row>
    <row r="44" spans="1:10" x14ac:dyDescent="0.25">
      <c r="A44" s="14">
        <v>3</v>
      </c>
      <c r="B44" s="12">
        <v>106</v>
      </c>
      <c r="C44" s="13" t="s">
        <v>74</v>
      </c>
      <c r="D44" s="14">
        <v>2002</v>
      </c>
      <c r="E44" s="13" t="s">
        <v>26</v>
      </c>
      <c r="F44" s="15">
        <v>33.18</v>
      </c>
      <c r="G44" s="15">
        <v>31.82</v>
      </c>
      <c r="H44" s="16">
        <f>IF(AND(ISNUMBER(F44),ISNUMBER(G44)),F44+G44,"")</f>
        <v>65</v>
      </c>
    </row>
    <row r="45" spans="1:10" x14ac:dyDescent="0.25">
      <c r="A45" s="14">
        <v>4</v>
      </c>
      <c r="B45" s="12">
        <v>71</v>
      </c>
      <c r="C45" s="13" t="s">
        <v>75</v>
      </c>
      <c r="D45" s="14">
        <v>2002</v>
      </c>
      <c r="E45" s="13" t="s">
        <v>76</v>
      </c>
      <c r="F45" s="15">
        <v>40.69</v>
      </c>
      <c r="G45" s="15">
        <v>32.479999999999997</v>
      </c>
      <c r="H45" s="16">
        <f>IF(AND(ISNUMBER(F45),ISNUMBER(G45)),F45+G45,"")</f>
        <v>73.169999999999987</v>
      </c>
    </row>
    <row r="46" spans="1:10" ht="61.5" customHeight="1" x14ac:dyDescent="0.25">
      <c r="H46" s="24" t="str">
        <f t="shared" ref="H46:H106" si="1">IF(AND(ISNUMBER(F46),ISNUMBER(G46)),F46+G46,"")</f>
        <v/>
      </c>
    </row>
    <row r="47" spans="1:10" x14ac:dyDescent="0.25">
      <c r="A47" s="7" t="s">
        <v>22</v>
      </c>
      <c r="B47" s="7"/>
      <c r="C47" s="7"/>
      <c r="D47" s="7"/>
      <c r="E47" s="7"/>
      <c r="F47" s="7"/>
      <c r="G47" s="7"/>
      <c r="H47" s="7"/>
    </row>
    <row r="48" spans="1:10" x14ac:dyDescent="0.25">
      <c r="A48" s="14">
        <v>1</v>
      </c>
      <c r="B48" s="12">
        <v>144</v>
      </c>
      <c r="C48" s="13" t="s">
        <v>23</v>
      </c>
      <c r="D48" s="14">
        <v>2001</v>
      </c>
      <c r="E48" s="13" t="s">
        <v>11</v>
      </c>
      <c r="F48" s="15">
        <v>27.09</v>
      </c>
      <c r="G48" s="15">
        <v>25.59</v>
      </c>
      <c r="H48" s="16">
        <f>IF(AND(ISNUMBER(F48),ISNUMBER(G48)),F48+G48,"")</f>
        <v>52.68</v>
      </c>
    </row>
    <row r="49" spans="1:8" x14ac:dyDescent="0.25">
      <c r="A49" s="14">
        <v>2</v>
      </c>
      <c r="B49" s="12">
        <v>10</v>
      </c>
      <c r="C49" s="13" t="s">
        <v>24</v>
      </c>
      <c r="D49" s="14">
        <v>2001</v>
      </c>
      <c r="E49" s="13" t="s">
        <v>11</v>
      </c>
      <c r="F49" s="15">
        <v>28.78</v>
      </c>
      <c r="G49" s="15">
        <v>25.48</v>
      </c>
      <c r="H49" s="16">
        <f>IF(AND(ISNUMBER(F49),ISNUMBER(G49)),F49+G49,"")</f>
        <v>54.260000000000005</v>
      </c>
    </row>
    <row r="50" spans="1:8" x14ac:dyDescent="0.25">
      <c r="A50" s="14">
        <v>3</v>
      </c>
      <c r="B50" s="12">
        <v>33</v>
      </c>
      <c r="C50" s="13" t="s">
        <v>77</v>
      </c>
      <c r="D50" s="14">
        <v>2001</v>
      </c>
      <c r="E50" s="13" t="s">
        <v>11</v>
      </c>
      <c r="F50" s="15">
        <v>30.15</v>
      </c>
      <c r="G50" s="15">
        <v>24.81</v>
      </c>
      <c r="H50" s="16">
        <f>IF(AND(ISNUMBER(F50),ISNUMBER(G50)),F50+G50,"")</f>
        <v>54.959999999999994</v>
      </c>
    </row>
    <row r="51" spans="1:8" x14ac:dyDescent="0.25">
      <c r="A51" s="14">
        <v>4</v>
      </c>
      <c r="B51" s="12">
        <v>55</v>
      </c>
      <c r="C51" s="13" t="s">
        <v>78</v>
      </c>
      <c r="D51" s="14">
        <v>2001</v>
      </c>
      <c r="E51" s="13" t="s">
        <v>11</v>
      </c>
      <c r="F51" s="15">
        <v>31.04</v>
      </c>
      <c r="G51" s="15">
        <v>25.31</v>
      </c>
      <c r="H51" s="16">
        <f>IF(AND(ISNUMBER(F51),ISNUMBER(G51)),F51+G51,"")</f>
        <v>56.349999999999994</v>
      </c>
    </row>
    <row r="52" spans="1:8" x14ac:dyDescent="0.25">
      <c r="A52" s="14">
        <v>5</v>
      </c>
      <c r="B52" s="12">
        <v>147</v>
      </c>
      <c r="C52" s="13" t="s">
        <v>25</v>
      </c>
      <c r="D52" s="14">
        <v>2001</v>
      </c>
      <c r="E52" s="13" t="s">
        <v>26</v>
      </c>
      <c r="F52" s="15">
        <v>29.96</v>
      </c>
      <c r="G52" s="15">
        <v>29.47</v>
      </c>
      <c r="H52" s="16">
        <f>IF(AND(ISNUMBER(F52),ISNUMBER(G52)),F52+G52,"")</f>
        <v>59.43</v>
      </c>
    </row>
    <row r="53" spans="1:8" x14ac:dyDescent="0.25">
      <c r="A53" s="14">
        <v>6</v>
      </c>
      <c r="B53" s="12">
        <v>90</v>
      </c>
      <c r="C53" s="13" t="s">
        <v>27</v>
      </c>
      <c r="D53" s="14">
        <v>2002</v>
      </c>
      <c r="E53" s="13" t="s">
        <v>26</v>
      </c>
      <c r="F53" s="15">
        <v>29.54</v>
      </c>
      <c r="G53" s="15">
        <v>30.57</v>
      </c>
      <c r="H53" s="16">
        <f>IF(AND(ISNUMBER(F53),ISNUMBER(G53)),F53+G53,"")</f>
        <v>60.11</v>
      </c>
    </row>
    <row r="54" spans="1:8" x14ac:dyDescent="0.25">
      <c r="A54" s="14">
        <v>7</v>
      </c>
      <c r="B54" s="12">
        <v>87</v>
      </c>
      <c r="C54" s="13" t="s">
        <v>79</v>
      </c>
      <c r="D54" s="14">
        <v>2002</v>
      </c>
      <c r="E54" s="13" t="s">
        <v>26</v>
      </c>
      <c r="F54" s="15">
        <v>31.96</v>
      </c>
      <c r="G54" s="15">
        <v>30.75</v>
      </c>
      <c r="H54" s="16">
        <f>IF(AND(ISNUMBER(F54),ISNUMBER(G54)),F54+G54,"")</f>
        <v>62.71</v>
      </c>
    </row>
    <row r="55" spans="1:8" x14ac:dyDescent="0.25">
      <c r="A55" s="14">
        <v>8</v>
      </c>
      <c r="B55" s="12">
        <v>48</v>
      </c>
      <c r="C55" s="13" t="s">
        <v>80</v>
      </c>
      <c r="D55" s="14">
        <v>2003</v>
      </c>
      <c r="E55" s="13" t="s">
        <v>26</v>
      </c>
      <c r="F55" s="15">
        <v>33.72</v>
      </c>
      <c r="G55" s="15">
        <v>30.41</v>
      </c>
      <c r="H55" s="16">
        <f>IF(AND(ISNUMBER(F55),ISNUMBER(G55)),F55+G55,"")</f>
        <v>64.13</v>
      </c>
    </row>
    <row r="56" spans="1:8" x14ac:dyDescent="0.25">
      <c r="A56" s="14">
        <v>9</v>
      </c>
      <c r="B56" s="12">
        <v>24</v>
      </c>
      <c r="C56" s="13" t="s">
        <v>81</v>
      </c>
      <c r="D56" s="14">
        <v>2002</v>
      </c>
      <c r="E56" s="13" t="s">
        <v>26</v>
      </c>
      <c r="F56" s="15">
        <v>36.97</v>
      </c>
      <c r="G56" s="15">
        <v>31.28</v>
      </c>
      <c r="H56" s="16">
        <f>IF(AND(ISNUMBER(F56),ISNUMBER(G56)),F56+G56,"")</f>
        <v>68.25</v>
      </c>
    </row>
    <row r="57" spans="1:8" x14ac:dyDescent="0.25">
      <c r="A57" s="14">
        <v>10</v>
      </c>
      <c r="B57" s="12">
        <v>143</v>
      </c>
      <c r="C57" s="13" t="s">
        <v>82</v>
      </c>
      <c r="D57" s="14">
        <v>2003</v>
      </c>
      <c r="E57" s="13" t="s">
        <v>83</v>
      </c>
      <c r="F57" s="15">
        <v>40.74</v>
      </c>
      <c r="G57" s="15">
        <v>28.89</v>
      </c>
      <c r="H57" s="16">
        <f>IF(AND(ISNUMBER(F57),ISNUMBER(G57)),F57+G57,"")</f>
        <v>69.63</v>
      </c>
    </row>
    <row r="58" spans="1:8" x14ac:dyDescent="0.25">
      <c r="A58" s="14">
        <v>11</v>
      </c>
      <c r="B58" s="12">
        <v>69</v>
      </c>
      <c r="C58" s="13" t="s">
        <v>84</v>
      </c>
      <c r="D58" s="14">
        <v>2003</v>
      </c>
      <c r="E58" s="13" t="s">
        <v>85</v>
      </c>
      <c r="F58" s="15">
        <v>39.47</v>
      </c>
      <c r="G58" s="15">
        <v>32.31</v>
      </c>
      <c r="H58" s="16">
        <f>IF(AND(ISNUMBER(F58),ISNUMBER(G58)),F58+G58,"")</f>
        <v>71.78</v>
      </c>
    </row>
    <row r="59" spans="1:8" x14ac:dyDescent="0.25">
      <c r="H59" s="24" t="str">
        <f t="shared" si="1"/>
        <v/>
      </c>
    </row>
    <row r="60" spans="1:8" x14ac:dyDescent="0.25">
      <c r="A60" s="7" t="s">
        <v>28</v>
      </c>
      <c r="B60" s="7"/>
      <c r="C60" s="7"/>
      <c r="D60" s="7"/>
      <c r="E60" s="7"/>
      <c r="F60" s="7"/>
      <c r="G60" s="7"/>
      <c r="H60" s="7"/>
    </row>
    <row r="61" spans="1:8" x14ac:dyDescent="0.25">
      <c r="A61" s="14">
        <v>1</v>
      </c>
      <c r="B61" s="12">
        <v>72</v>
      </c>
      <c r="C61" s="13" t="s">
        <v>29</v>
      </c>
      <c r="D61" s="14">
        <v>1999</v>
      </c>
      <c r="E61" s="13" t="s">
        <v>30</v>
      </c>
      <c r="F61" s="15">
        <v>25.74</v>
      </c>
      <c r="G61" s="15">
        <v>23.51</v>
      </c>
      <c r="H61" s="16">
        <f>IF(AND(ISNUMBER(F61),ISNUMBER(G61)),F61+G61,"")</f>
        <v>49.25</v>
      </c>
    </row>
    <row r="62" spans="1:8" x14ac:dyDescent="0.25">
      <c r="A62" s="14">
        <v>2</v>
      </c>
      <c r="B62" s="12">
        <v>57</v>
      </c>
      <c r="C62" s="13" t="s">
        <v>31</v>
      </c>
      <c r="D62" s="14">
        <v>1997</v>
      </c>
      <c r="E62" s="13" t="s">
        <v>30</v>
      </c>
      <c r="F62" s="15">
        <v>25.64</v>
      </c>
      <c r="G62" s="15">
        <v>24.37</v>
      </c>
      <c r="H62" s="16">
        <f>IF(AND(ISNUMBER(F62),ISNUMBER(G62)),F62+G62,"")</f>
        <v>50.010000000000005</v>
      </c>
    </row>
    <row r="63" spans="1:8" x14ac:dyDescent="0.25">
      <c r="A63" s="14">
        <v>3</v>
      </c>
      <c r="B63" s="12">
        <v>150</v>
      </c>
      <c r="C63" s="13" t="s">
        <v>86</v>
      </c>
      <c r="D63" s="14">
        <v>2000</v>
      </c>
      <c r="E63" s="13" t="s">
        <v>34</v>
      </c>
      <c r="F63" s="15">
        <v>29.52</v>
      </c>
      <c r="G63" s="15">
        <v>28.26</v>
      </c>
      <c r="H63" s="16">
        <f>IF(AND(ISNUMBER(F63),ISNUMBER(G63)),F63+G63,"")</f>
        <v>57.78</v>
      </c>
    </row>
    <row r="64" spans="1:8" x14ac:dyDescent="0.25">
      <c r="H64" s="24" t="str">
        <f t="shared" si="1"/>
        <v/>
      </c>
    </row>
    <row r="65" spans="1:8" x14ac:dyDescent="0.25">
      <c r="A65" s="7" t="s">
        <v>32</v>
      </c>
      <c r="B65" s="7"/>
      <c r="C65" s="7"/>
      <c r="D65" s="7"/>
      <c r="E65" s="7"/>
      <c r="F65" s="7"/>
      <c r="G65" s="7"/>
      <c r="H65" s="7"/>
    </row>
    <row r="66" spans="1:8" x14ac:dyDescent="0.25">
      <c r="A66" s="14">
        <v>1</v>
      </c>
      <c r="B66" s="12">
        <v>83</v>
      </c>
      <c r="C66" s="13" t="s">
        <v>33</v>
      </c>
      <c r="D66" s="14">
        <v>1998</v>
      </c>
      <c r="E66" s="13" t="s">
        <v>34</v>
      </c>
      <c r="F66" s="15">
        <v>24.22</v>
      </c>
      <c r="G66" s="15">
        <v>23.1</v>
      </c>
      <c r="H66" s="16">
        <f>IF(AND(ISNUMBER(F66),ISNUMBER(G66)),F66+G66,"")</f>
        <v>47.32</v>
      </c>
    </row>
    <row r="67" spans="1:8" x14ac:dyDescent="0.25">
      <c r="A67" s="14">
        <v>2</v>
      </c>
      <c r="B67" s="12">
        <v>38</v>
      </c>
      <c r="C67" s="13" t="s">
        <v>35</v>
      </c>
      <c r="D67" s="14">
        <v>1998</v>
      </c>
      <c r="E67" s="13" t="s">
        <v>34</v>
      </c>
      <c r="F67" s="15">
        <v>30.34</v>
      </c>
      <c r="G67" s="15">
        <v>27.28</v>
      </c>
      <c r="H67" s="16">
        <f>IF(AND(ISNUMBER(F67),ISNUMBER(G67)),F67+G67,"")</f>
        <v>57.620000000000005</v>
      </c>
    </row>
    <row r="68" spans="1:8" x14ac:dyDescent="0.25">
      <c r="A68" s="14">
        <v>3</v>
      </c>
      <c r="B68" s="12">
        <v>3</v>
      </c>
      <c r="C68" s="13" t="s">
        <v>87</v>
      </c>
      <c r="D68" s="14">
        <v>1997</v>
      </c>
      <c r="E68" s="13" t="s">
        <v>34</v>
      </c>
      <c r="F68" s="15">
        <v>30.53</v>
      </c>
      <c r="G68" s="15">
        <v>28.57</v>
      </c>
      <c r="H68" s="16">
        <f>IF(AND(ISNUMBER(F68),ISNUMBER(G68)),F68+G68,"")</f>
        <v>59.1</v>
      </c>
    </row>
    <row r="69" spans="1:8" x14ac:dyDescent="0.25">
      <c r="A69" s="14">
        <v>4</v>
      </c>
      <c r="B69" s="12">
        <v>12</v>
      </c>
      <c r="C69" s="13" t="s">
        <v>36</v>
      </c>
      <c r="D69" s="14">
        <v>1999</v>
      </c>
      <c r="E69" s="13" t="s">
        <v>37</v>
      </c>
      <c r="F69" s="15">
        <v>31.17</v>
      </c>
      <c r="G69" s="15">
        <v>29.48</v>
      </c>
      <c r="H69" s="16">
        <f>IF(AND(ISNUMBER(F69),ISNUMBER(G69)),F69+G69,"")</f>
        <v>60.650000000000006</v>
      </c>
    </row>
    <row r="70" spans="1:8" x14ac:dyDescent="0.25">
      <c r="A70" s="14">
        <v>5</v>
      </c>
      <c r="B70" s="12">
        <v>49</v>
      </c>
      <c r="C70" s="13" t="s">
        <v>88</v>
      </c>
      <c r="D70" s="14">
        <v>1998</v>
      </c>
      <c r="E70" s="13" t="s">
        <v>34</v>
      </c>
      <c r="F70" s="15">
        <v>36.89</v>
      </c>
      <c r="G70" s="15">
        <v>26.81</v>
      </c>
      <c r="H70" s="16">
        <f>IF(AND(ISNUMBER(F70),ISNUMBER(G70)),F70+G70,"")</f>
        <v>63.7</v>
      </c>
    </row>
    <row r="71" spans="1:8" x14ac:dyDescent="0.25">
      <c r="A71" s="14">
        <v>6</v>
      </c>
      <c r="B71" s="12">
        <v>86</v>
      </c>
      <c r="C71" s="13" t="s">
        <v>89</v>
      </c>
      <c r="D71" s="14">
        <v>1999</v>
      </c>
      <c r="E71" s="13" t="s">
        <v>34</v>
      </c>
      <c r="F71" s="15">
        <v>34.64</v>
      </c>
      <c r="G71" s="15">
        <v>29.31</v>
      </c>
      <c r="H71" s="16">
        <f>IF(AND(ISNUMBER(F71),ISNUMBER(G71)),F71+G71,"")</f>
        <v>63.95</v>
      </c>
    </row>
    <row r="72" spans="1:8" x14ac:dyDescent="0.25">
      <c r="A72" s="14">
        <v>7</v>
      </c>
      <c r="B72" s="12">
        <v>98</v>
      </c>
      <c r="C72" s="13" t="s">
        <v>38</v>
      </c>
      <c r="D72" s="14">
        <v>1998</v>
      </c>
      <c r="E72" s="13" t="s">
        <v>37</v>
      </c>
      <c r="F72" s="15">
        <v>34.57</v>
      </c>
      <c r="G72" s="15">
        <v>30.04</v>
      </c>
      <c r="H72" s="16">
        <f>IF(AND(ISNUMBER(F72),ISNUMBER(G72)),F72+G72,"")</f>
        <v>64.61</v>
      </c>
    </row>
    <row r="73" spans="1:8" x14ac:dyDescent="0.25">
      <c r="A73" s="14">
        <v>8</v>
      </c>
      <c r="B73" s="12">
        <v>105</v>
      </c>
      <c r="C73" s="13" t="s">
        <v>90</v>
      </c>
      <c r="D73" s="14">
        <v>1997</v>
      </c>
      <c r="E73" s="13" t="s">
        <v>37</v>
      </c>
      <c r="F73" s="15">
        <v>34.89</v>
      </c>
      <c r="G73" s="15">
        <v>30.47</v>
      </c>
      <c r="H73" s="16">
        <f>IF(AND(ISNUMBER(F73),ISNUMBER(G73)),F73+G73,"")</f>
        <v>65.36</v>
      </c>
    </row>
    <row r="74" spans="1:8" x14ac:dyDescent="0.25">
      <c r="A74" s="14">
        <v>9</v>
      </c>
      <c r="B74" s="12">
        <v>6</v>
      </c>
      <c r="C74" s="13" t="s">
        <v>91</v>
      </c>
      <c r="D74" s="14">
        <v>1997</v>
      </c>
      <c r="E74" s="13" t="s">
        <v>92</v>
      </c>
      <c r="F74" s="15">
        <v>30.37</v>
      </c>
      <c r="G74" s="31" t="s">
        <v>56</v>
      </c>
      <c r="H74" s="34" t="s">
        <v>56</v>
      </c>
    </row>
    <row r="75" spans="1:8" x14ac:dyDescent="0.25">
      <c r="H75" s="24" t="str">
        <f t="shared" si="1"/>
        <v/>
      </c>
    </row>
    <row r="76" spans="1:8" x14ac:dyDescent="0.25">
      <c r="H76" s="24" t="str">
        <f t="shared" si="1"/>
        <v/>
      </c>
    </row>
    <row r="77" spans="1:8" x14ac:dyDescent="0.25">
      <c r="H77" s="24" t="str">
        <f t="shared" si="1"/>
        <v/>
      </c>
    </row>
    <row r="78" spans="1:8" x14ac:dyDescent="0.25">
      <c r="H78" s="24" t="str">
        <f t="shared" si="1"/>
        <v/>
      </c>
    </row>
    <row r="79" spans="1:8" x14ac:dyDescent="0.25">
      <c r="H79" s="24" t="str">
        <f t="shared" si="1"/>
        <v/>
      </c>
    </row>
    <row r="80" spans="1:8" x14ac:dyDescent="0.25">
      <c r="H80" s="24" t="str">
        <f t="shared" si="1"/>
        <v/>
      </c>
    </row>
    <row r="81" spans="8:8" x14ac:dyDescent="0.25">
      <c r="H81" s="24" t="str">
        <f t="shared" si="1"/>
        <v/>
      </c>
    </row>
    <row r="82" spans="8:8" x14ac:dyDescent="0.25">
      <c r="H82" s="24" t="str">
        <f t="shared" si="1"/>
        <v/>
      </c>
    </row>
    <row r="83" spans="8:8" x14ac:dyDescent="0.25">
      <c r="H83" s="24" t="str">
        <f t="shared" si="1"/>
        <v/>
      </c>
    </row>
    <row r="84" spans="8:8" x14ac:dyDescent="0.25">
      <c r="H84" s="24" t="str">
        <f t="shared" si="1"/>
        <v/>
      </c>
    </row>
    <row r="85" spans="8:8" x14ac:dyDescent="0.25">
      <c r="H85" s="24" t="str">
        <f t="shared" si="1"/>
        <v/>
      </c>
    </row>
    <row r="86" spans="8:8" x14ac:dyDescent="0.25">
      <c r="H86" s="24" t="str">
        <f t="shared" si="1"/>
        <v/>
      </c>
    </row>
    <row r="87" spans="8:8" x14ac:dyDescent="0.25">
      <c r="H87" s="24" t="str">
        <f t="shared" si="1"/>
        <v/>
      </c>
    </row>
    <row r="88" spans="8:8" x14ac:dyDescent="0.25">
      <c r="H88" s="24" t="str">
        <f t="shared" si="1"/>
        <v/>
      </c>
    </row>
    <row r="89" spans="8:8" x14ac:dyDescent="0.25">
      <c r="H89" s="24" t="str">
        <f t="shared" si="1"/>
        <v/>
      </c>
    </row>
    <row r="90" spans="8:8" x14ac:dyDescent="0.25">
      <c r="H90" s="24" t="str">
        <f t="shared" si="1"/>
        <v/>
      </c>
    </row>
    <row r="91" spans="8:8" x14ac:dyDescent="0.25">
      <c r="H91" s="24" t="str">
        <f t="shared" si="1"/>
        <v/>
      </c>
    </row>
    <row r="92" spans="8:8" x14ac:dyDescent="0.25">
      <c r="H92" s="24" t="str">
        <f t="shared" si="1"/>
        <v/>
      </c>
    </row>
    <row r="93" spans="8:8" x14ac:dyDescent="0.25">
      <c r="H93" s="24" t="str">
        <f t="shared" si="1"/>
        <v/>
      </c>
    </row>
    <row r="94" spans="8:8" x14ac:dyDescent="0.25">
      <c r="H94" s="24" t="str">
        <f t="shared" si="1"/>
        <v/>
      </c>
    </row>
    <row r="95" spans="8:8" x14ac:dyDescent="0.25">
      <c r="H95" s="24" t="str">
        <f t="shared" si="1"/>
        <v/>
      </c>
    </row>
    <row r="96" spans="8:8" x14ac:dyDescent="0.25">
      <c r="H96" s="24" t="str">
        <f t="shared" si="1"/>
        <v/>
      </c>
    </row>
    <row r="97" spans="8:8" x14ac:dyDescent="0.25">
      <c r="H97" s="24" t="str">
        <f t="shared" si="1"/>
        <v/>
      </c>
    </row>
    <row r="98" spans="8:8" x14ac:dyDescent="0.25">
      <c r="H98" s="24" t="str">
        <f t="shared" si="1"/>
        <v/>
      </c>
    </row>
    <row r="99" spans="8:8" x14ac:dyDescent="0.25">
      <c r="H99" s="24" t="str">
        <f t="shared" si="1"/>
        <v/>
      </c>
    </row>
    <row r="100" spans="8:8" x14ac:dyDescent="0.25">
      <c r="H100" s="24" t="str">
        <f t="shared" si="1"/>
        <v/>
      </c>
    </row>
    <row r="101" spans="8:8" x14ac:dyDescent="0.25">
      <c r="H101" s="24" t="str">
        <f t="shared" si="1"/>
        <v/>
      </c>
    </row>
    <row r="102" spans="8:8" x14ac:dyDescent="0.25">
      <c r="H102" s="24" t="str">
        <f t="shared" si="1"/>
        <v/>
      </c>
    </row>
  </sheetData>
  <mergeCells count="17">
    <mergeCell ref="A24:H24"/>
    <mergeCell ref="A41:H41"/>
    <mergeCell ref="A47:H47"/>
    <mergeCell ref="A60:H60"/>
    <mergeCell ref="A65:H65"/>
    <mergeCell ref="A7:H7"/>
    <mergeCell ref="K7:R7"/>
    <mergeCell ref="K8:R8"/>
    <mergeCell ref="K9:R9"/>
    <mergeCell ref="K10:R10"/>
    <mergeCell ref="A16:H16"/>
    <mergeCell ref="A1:H1"/>
    <mergeCell ref="A3:H3"/>
    <mergeCell ref="K3:R3"/>
    <mergeCell ref="K4:R4"/>
    <mergeCell ref="K5:R5"/>
    <mergeCell ref="K6:R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pane ySplit="2" topLeftCell="A15" activePane="bottomLeft" state="frozen"/>
      <selection pane="bottomLeft" activeCell="J34" sqref="J34"/>
    </sheetView>
  </sheetViews>
  <sheetFormatPr defaultRowHeight="15" x14ac:dyDescent="0.25"/>
  <cols>
    <col min="1" max="1" width="6.7109375" style="26" bestFit="1" customWidth="1"/>
    <col min="2" max="2" width="5.28515625" style="3" bestFit="1" customWidth="1"/>
    <col min="3" max="3" width="16.7109375" bestFit="1" customWidth="1"/>
    <col min="4" max="4" width="8.42578125" style="26" bestFit="1" customWidth="1"/>
    <col min="5" max="5" width="21.42578125" bestFit="1" customWidth="1"/>
    <col min="6" max="7" width="6.85546875" style="27" bestFit="1" customWidth="1"/>
    <col min="8" max="8" width="8.7109375" style="28" customWidth="1"/>
    <col min="9" max="9" width="10.5703125" style="2" customWidth="1"/>
    <col min="10" max="10" width="9.1406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8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8</v>
      </c>
      <c r="J2" s="6"/>
    </row>
    <row r="3" spans="1:18" x14ac:dyDescent="0.25">
      <c r="A3" s="7" t="s">
        <v>9</v>
      </c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11">
        <v>1</v>
      </c>
      <c r="B4" s="12">
        <v>60</v>
      </c>
      <c r="C4" s="13" t="s">
        <v>10</v>
      </c>
      <c r="D4" s="14">
        <v>2006</v>
      </c>
      <c r="E4" s="13" t="s">
        <v>11</v>
      </c>
      <c r="F4" s="15">
        <v>34.880000000000003</v>
      </c>
      <c r="G4" s="15">
        <v>24.98</v>
      </c>
      <c r="H4" s="16">
        <f>IF(AND(ISNUMBER(F4),ISNUMBER(G4)),F4+G4,"")</f>
        <v>59.86</v>
      </c>
      <c r="I4" s="17">
        <f>H4+H5</f>
        <v>122.27</v>
      </c>
      <c r="J4" s="9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8"/>
      <c r="B5" s="12">
        <v>18</v>
      </c>
      <c r="C5" s="13" t="s">
        <v>12</v>
      </c>
      <c r="D5" s="14">
        <v>2006</v>
      </c>
      <c r="E5" s="13" t="s">
        <v>11</v>
      </c>
      <c r="F5" s="15">
        <v>32.03</v>
      </c>
      <c r="G5" s="15">
        <v>30.38</v>
      </c>
      <c r="H5" s="16">
        <f>IF(AND(ISNUMBER(F5),ISNUMBER(G5)),F5+G5,"")</f>
        <v>62.41</v>
      </c>
      <c r="I5" s="19"/>
      <c r="J5" s="9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20"/>
      <c r="B6" s="21"/>
      <c r="C6" s="22"/>
      <c r="D6" s="20"/>
      <c r="E6" s="22"/>
      <c r="F6" s="23"/>
      <c r="G6" s="23"/>
      <c r="H6" s="24" t="str">
        <f t="shared" ref="H6:H10" si="0">IF(AND(ISNUMBER(F6),ISNUMBER(G6)),F6+G6,"")</f>
        <v/>
      </c>
      <c r="I6" s="8"/>
      <c r="J6" s="9"/>
    </row>
    <row r="7" spans="1:18" x14ac:dyDescent="0.25">
      <c r="A7" s="7" t="s">
        <v>13</v>
      </c>
      <c r="B7" s="7"/>
      <c r="C7" s="7"/>
      <c r="D7" s="7"/>
      <c r="E7" s="7"/>
      <c r="F7" s="7"/>
      <c r="G7" s="7"/>
      <c r="H7" s="7"/>
      <c r="I7" s="8"/>
      <c r="J7" s="9"/>
    </row>
    <row r="8" spans="1:18" x14ac:dyDescent="0.25">
      <c r="A8" s="11">
        <v>1</v>
      </c>
      <c r="B8" s="12">
        <v>122</v>
      </c>
      <c r="C8" s="13" t="s">
        <v>14</v>
      </c>
      <c r="D8" s="14">
        <v>2005</v>
      </c>
      <c r="E8" s="13" t="s">
        <v>11</v>
      </c>
      <c r="F8" s="15">
        <v>29.58</v>
      </c>
      <c r="G8" s="15">
        <v>28.57</v>
      </c>
      <c r="H8" s="16">
        <f>IF(AND(ISNUMBER(F8),ISNUMBER(G8)),F8+G8,"")</f>
        <v>58.15</v>
      </c>
      <c r="I8" s="17">
        <f>H8+H9</f>
        <v>128.1</v>
      </c>
      <c r="J8" s="9"/>
    </row>
    <row r="9" spans="1:18" x14ac:dyDescent="0.25">
      <c r="A9" s="18"/>
      <c r="B9" s="12">
        <v>116</v>
      </c>
      <c r="C9" s="13" t="s">
        <v>15</v>
      </c>
      <c r="D9" s="14">
        <v>2005</v>
      </c>
      <c r="E9" s="13" t="s">
        <v>11</v>
      </c>
      <c r="F9" s="15">
        <v>39.53</v>
      </c>
      <c r="G9" s="15">
        <v>30.42</v>
      </c>
      <c r="H9" s="16">
        <f>IF(AND(ISNUMBER(F9),ISNUMBER(G9)),F9+G9,"")</f>
        <v>69.95</v>
      </c>
      <c r="I9" s="19"/>
      <c r="J9" s="9"/>
    </row>
    <row r="10" spans="1:18" x14ac:dyDescent="0.25">
      <c r="A10" s="20"/>
      <c r="B10" s="21"/>
      <c r="C10" s="22"/>
      <c r="D10" s="20"/>
      <c r="E10" s="22"/>
      <c r="F10" s="23"/>
      <c r="G10" s="25"/>
      <c r="H10" s="24" t="str">
        <f t="shared" si="0"/>
        <v/>
      </c>
      <c r="I10" s="8"/>
      <c r="J10" s="9"/>
    </row>
    <row r="11" spans="1:18" x14ac:dyDescent="0.25">
      <c r="A11" s="7" t="s">
        <v>16</v>
      </c>
      <c r="B11" s="7"/>
      <c r="C11" s="7"/>
      <c r="D11" s="7"/>
      <c r="E11" s="7"/>
      <c r="F11" s="7"/>
      <c r="G11" s="7"/>
      <c r="H11" s="7"/>
      <c r="I11" s="8"/>
      <c r="J11" s="9"/>
    </row>
    <row r="12" spans="1:18" x14ac:dyDescent="0.25">
      <c r="A12" s="11">
        <v>1</v>
      </c>
      <c r="B12" s="12">
        <v>113</v>
      </c>
      <c r="C12" s="13" t="s">
        <v>17</v>
      </c>
      <c r="D12" s="14">
        <v>2005</v>
      </c>
      <c r="E12" s="13" t="s">
        <v>11</v>
      </c>
      <c r="F12" s="15">
        <v>28.33</v>
      </c>
      <c r="G12" s="15">
        <v>27.05</v>
      </c>
      <c r="H12" s="16">
        <f>IF(AND(ISNUMBER(F12),ISNUMBER(G12)),F12+G12,"")</f>
        <v>55.379999999999995</v>
      </c>
      <c r="I12" s="17">
        <f>H12+H13</f>
        <v>111.62</v>
      </c>
      <c r="J12" s="9"/>
    </row>
    <row r="13" spans="1:18" x14ac:dyDescent="0.25">
      <c r="A13" s="18"/>
      <c r="B13" s="12">
        <v>42</v>
      </c>
      <c r="C13" s="13" t="s">
        <v>18</v>
      </c>
      <c r="D13" s="14">
        <v>2003</v>
      </c>
      <c r="E13" s="13" t="s">
        <v>11</v>
      </c>
      <c r="F13" s="15">
        <v>29.21</v>
      </c>
      <c r="G13" s="15">
        <v>27.03</v>
      </c>
      <c r="H13" s="16">
        <f>IF(AND(ISNUMBER(F13),ISNUMBER(G13)),F13+G13,"")</f>
        <v>56.24</v>
      </c>
      <c r="I13" s="19"/>
      <c r="J13" s="9"/>
    </row>
    <row r="14" spans="1:18" x14ac:dyDescent="0.25">
      <c r="A14" s="11">
        <v>2</v>
      </c>
      <c r="B14" s="12">
        <v>32</v>
      </c>
      <c r="C14" s="13" t="s">
        <v>19</v>
      </c>
      <c r="D14" s="14">
        <v>2004</v>
      </c>
      <c r="E14" s="13" t="s">
        <v>20</v>
      </c>
      <c r="F14" s="15">
        <v>38.18</v>
      </c>
      <c r="G14" s="15">
        <v>34.06</v>
      </c>
      <c r="H14" s="16">
        <f>IF(AND(ISNUMBER(F14),ISNUMBER(G14)),F14+G14,"")</f>
        <v>72.240000000000009</v>
      </c>
      <c r="I14" s="17">
        <f>H14+H15</f>
        <v>148.80000000000001</v>
      </c>
    </row>
    <row r="15" spans="1:18" x14ac:dyDescent="0.25">
      <c r="A15" s="18"/>
      <c r="B15" s="12">
        <v>103</v>
      </c>
      <c r="C15" s="13" t="s">
        <v>21</v>
      </c>
      <c r="D15" s="14">
        <v>2004</v>
      </c>
      <c r="E15" s="13" t="s">
        <v>20</v>
      </c>
      <c r="F15" s="15">
        <v>39.5</v>
      </c>
      <c r="G15" s="15">
        <v>37.06</v>
      </c>
      <c r="H15" s="16">
        <f>IF(AND(ISNUMBER(F15),ISNUMBER(G15)),F15+G15,"")</f>
        <v>76.56</v>
      </c>
      <c r="I15" s="19"/>
    </row>
    <row r="16" spans="1:18" ht="15" customHeight="1" x14ac:dyDescent="0.25">
      <c r="H16" s="24" t="str">
        <f t="shared" ref="H16:H59" si="1">IF(AND(ISNUMBER(F16),ISNUMBER(G16)),F16+G16,"")</f>
        <v/>
      </c>
    </row>
    <row r="17" spans="1:18" ht="15" customHeight="1" x14ac:dyDescent="0.25">
      <c r="A17" s="7" t="s">
        <v>22</v>
      </c>
      <c r="B17" s="7"/>
      <c r="C17" s="7"/>
      <c r="D17" s="7"/>
      <c r="E17" s="7"/>
      <c r="F17" s="7"/>
      <c r="G17" s="7"/>
      <c r="H17" s="7"/>
    </row>
    <row r="18" spans="1:18" ht="15" customHeight="1" x14ac:dyDescent="0.25">
      <c r="A18" s="11">
        <v>1</v>
      </c>
      <c r="B18" s="12">
        <v>144</v>
      </c>
      <c r="C18" s="13" t="s">
        <v>23</v>
      </c>
      <c r="D18" s="14">
        <v>2001</v>
      </c>
      <c r="E18" s="13" t="s">
        <v>11</v>
      </c>
      <c r="F18" s="15">
        <v>27.09</v>
      </c>
      <c r="G18" s="15">
        <v>25.59</v>
      </c>
      <c r="H18" s="16">
        <f>IF(AND(ISNUMBER(F18),ISNUMBER(G18)),F18+G18,"")</f>
        <v>52.68</v>
      </c>
      <c r="I18" s="17">
        <f>H18+H19</f>
        <v>106.94</v>
      </c>
    </row>
    <row r="19" spans="1:18" s="2" customFormat="1" ht="15" customHeight="1" x14ac:dyDescent="0.25">
      <c r="A19" s="18"/>
      <c r="B19" s="12">
        <v>10</v>
      </c>
      <c r="C19" s="13" t="s">
        <v>24</v>
      </c>
      <c r="D19" s="14">
        <v>2001</v>
      </c>
      <c r="E19" s="13" t="s">
        <v>11</v>
      </c>
      <c r="F19" s="15">
        <v>28.78</v>
      </c>
      <c r="G19" s="15">
        <v>25.48</v>
      </c>
      <c r="H19" s="16">
        <f>IF(AND(ISNUMBER(F19),ISNUMBER(G19)),F19+G19,"")</f>
        <v>54.260000000000005</v>
      </c>
      <c r="I19" s="19"/>
      <c r="K19"/>
      <c r="L19"/>
      <c r="M19"/>
      <c r="N19"/>
      <c r="O19"/>
      <c r="P19"/>
      <c r="Q19"/>
      <c r="R19"/>
    </row>
    <row r="20" spans="1:18" s="2" customFormat="1" x14ac:dyDescent="0.25">
      <c r="A20" s="11">
        <v>2</v>
      </c>
      <c r="B20" s="12">
        <v>147</v>
      </c>
      <c r="C20" s="13" t="s">
        <v>25</v>
      </c>
      <c r="D20" s="14">
        <v>2001</v>
      </c>
      <c r="E20" s="13" t="s">
        <v>26</v>
      </c>
      <c r="F20" s="15">
        <v>29.96</v>
      </c>
      <c r="G20" s="15">
        <v>29.47</v>
      </c>
      <c r="H20" s="16">
        <f>IF(AND(ISNUMBER(F20),ISNUMBER(G20)),F20+G20,"")</f>
        <v>59.43</v>
      </c>
      <c r="I20" s="17">
        <f>H20+H21</f>
        <v>119.53999999999999</v>
      </c>
      <c r="K20"/>
      <c r="L20"/>
      <c r="M20"/>
      <c r="N20"/>
      <c r="O20"/>
      <c r="P20"/>
      <c r="Q20"/>
      <c r="R20"/>
    </row>
    <row r="21" spans="1:18" s="2" customFormat="1" x14ac:dyDescent="0.25">
      <c r="A21" s="18"/>
      <c r="B21" s="12">
        <v>90</v>
      </c>
      <c r="C21" s="13" t="s">
        <v>27</v>
      </c>
      <c r="D21" s="14">
        <v>2002</v>
      </c>
      <c r="E21" s="13" t="s">
        <v>26</v>
      </c>
      <c r="F21" s="15">
        <v>29.54</v>
      </c>
      <c r="G21" s="15">
        <v>30.57</v>
      </c>
      <c r="H21" s="16">
        <f>IF(AND(ISNUMBER(F21),ISNUMBER(G21)),F21+G21,"")</f>
        <v>60.11</v>
      </c>
      <c r="I21" s="19"/>
      <c r="K21"/>
      <c r="L21"/>
      <c r="M21"/>
      <c r="N21"/>
      <c r="O21"/>
      <c r="P21"/>
      <c r="Q21"/>
      <c r="R21"/>
    </row>
    <row r="22" spans="1:18" s="2" customFormat="1" x14ac:dyDescent="0.25">
      <c r="A22" s="26"/>
      <c r="B22" s="3"/>
      <c r="C22"/>
      <c r="D22" s="26"/>
      <c r="E22"/>
      <c r="F22" s="27"/>
      <c r="G22" s="27"/>
      <c r="H22" s="24" t="str">
        <f t="shared" si="1"/>
        <v/>
      </c>
      <c r="K22"/>
      <c r="L22"/>
      <c r="M22"/>
      <c r="N22"/>
      <c r="O22"/>
      <c r="P22"/>
      <c r="Q22"/>
      <c r="R22"/>
    </row>
    <row r="23" spans="1:18" s="2" customFormat="1" x14ac:dyDescent="0.25">
      <c r="A23" s="7" t="s">
        <v>28</v>
      </c>
      <c r="B23" s="7"/>
      <c r="C23" s="7"/>
      <c r="D23" s="7"/>
      <c r="E23" s="7"/>
      <c r="F23" s="7"/>
      <c r="G23" s="7"/>
      <c r="H23" s="7"/>
      <c r="K23"/>
      <c r="L23"/>
      <c r="M23"/>
      <c r="N23"/>
      <c r="O23"/>
      <c r="P23"/>
      <c r="Q23"/>
      <c r="R23"/>
    </row>
    <row r="24" spans="1:18" s="2" customFormat="1" x14ac:dyDescent="0.25">
      <c r="A24" s="11">
        <v>1</v>
      </c>
      <c r="B24" s="12">
        <v>72</v>
      </c>
      <c r="C24" s="13" t="s">
        <v>29</v>
      </c>
      <c r="D24" s="14">
        <v>1999</v>
      </c>
      <c r="E24" s="13" t="s">
        <v>30</v>
      </c>
      <c r="F24" s="15">
        <v>25.74</v>
      </c>
      <c r="G24" s="15">
        <v>23.51</v>
      </c>
      <c r="H24" s="16">
        <f>IF(AND(ISNUMBER(F24),ISNUMBER(G24)),F24+G24,"")</f>
        <v>49.25</v>
      </c>
      <c r="I24" s="17">
        <f>H24+H25</f>
        <v>99.26</v>
      </c>
      <c r="K24"/>
      <c r="L24"/>
      <c r="M24"/>
      <c r="N24"/>
      <c r="O24"/>
      <c r="P24"/>
      <c r="Q24"/>
      <c r="R24"/>
    </row>
    <row r="25" spans="1:18" s="2" customFormat="1" x14ac:dyDescent="0.25">
      <c r="A25" s="18"/>
      <c r="B25" s="12">
        <v>57</v>
      </c>
      <c r="C25" s="13" t="s">
        <v>31</v>
      </c>
      <c r="D25" s="14">
        <v>1997</v>
      </c>
      <c r="E25" s="13" t="s">
        <v>30</v>
      </c>
      <c r="F25" s="15">
        <v>25.64</v>
      </c>
      <c r="G25" s="15">
        <v>24.37</v>
      </c>
      <c r="H25" s="16">
        <f>IF(AND(ISNUMBER(F25),ISNUMBER(G25)),F25+G25,"")</f>
        <v>50.010000000000005</v>
      </c>
      <c r="I25" s="19"/>
      <c r="K25"/>
      <c r="L25"/>
      <c r="M25"/>
      <c r="N25"/>
      <c r="O25"/>
      <c r="P25"/>
      <c r="Q25"/>
      <c r="R25"/>
    </row>
    <row r="26" spans="1:18" s="2" customFormat="1" x14ac:dyDescent="0.25">
      <c r="A26" s="26"/>
      <c r="B26" s="3"/>
      <c r="C26"/>
      <c r="D26" s="26"/>
      <c r="E26"/>
      <c r="F26" s="27"/>
      <c r="G26" s="27"/>
      <c r="H26" s="24" t="str">
        <f t="shared" si="1"/>
        <v/>
      </c>
      <c r="K26"/>
      <c r="L26"/>
      <c r="M26"/>
      <c r="N26"/>
      <c r="O26"/>
      <c r="P26"/>
      <c r="Q26"/>
      <c r="R26"/>
    </row>
    <row r="27" spans="1:18" s="2" customFormat="1" x14ac:dyDescent="0.25">
      <c r="A27" s="7" t="s">
        <v>32</v>
      </c>
      <c r="B27" s="7"/>
      <c r="C27" s="7"/>
      <c r="D27" s="7"/>
      <c r="E27" s="7"/>
      <c r="F27" s="7"/>
      <c r="G27" s="7"/>
      <c r="H27" s="7"/>
      <c r="K27"/>
      <c r="L27"/>
      <c r="M27"/>
      <c r="N27"/>
      <c r="O27"/>
      <c r="P27"/>
      <c r="Q27"/>
      <c r="R27"/>
    </row>
    <row r="28" spans="1:18" s="2" customFormat="1" x14ac:dyDescent="0.25">
      <c r="A28" s="11">
        <v>1</v>
      </c>
      <c r="B28" s="12">
        <v>83</v>
      </c>
      <c r="C28" s="13" t="s">
        <v>33</v>
      </c>
      <c r="D28" s="14">
        <v>1998</v>
      </c>
      <c r="E28" s="13" t="s">
        <v>34</v>
      </c>
      <c r="F28" s="15">
        <v>24.22</v>
      </c>
      <c r="G28" s="15">
        <v>23.1</v>
      </c>
      <c r="H28" s="16">
        <f>IF(AND(ISNUMBER(F28),ISNUMBER(G28)),F28+G28,"")</f>
        <v>47.32</v>
      </c>
      <c r="I28" s="17">
        <f>H28+H29</f>
        <v>104.94</v>
      </c>
      <c r="K28"/>
      <c r="L28"/>
      <c r="M28"/>
      <c r="N28"/>
      <c r="O28"/>
      <c r="P28"/>
      <c r="Q28"/>
      <c r="R28"/>
    </row>
    <row r="29" spans="1:18" s="2" customFormat="1" x14ac:dyDescent="0.25">
      <c r="A29" s="18"/>
      <c r="B29" s="12">
        <v>38</v>
      </c>
      <c r="C29" s="13" t="s">
        <v>35</v>
      </c>
      <c r="D29" s="14">
        <v>1998</v>
      </c>
      <c r="E29" s="13" t="s">
        <v>34</v>
      </c>
      <c r="F29" s="15">
        <v>30.34</v>
      </c>
      <c r="G29" s="15">
        <v>27.28</v>
      </c>
      <c r="H29" s="16">
        <f>IF(AND(ISNUMBER(F29),ISNUMBER(G29)),F29+G29,"")</f>
        <v>57.620000000000005</v>
      </c>
      <c r="I29" s="19"/>
      <c r="K29"/>
      <c r="L29"/>
      <c r="M29"/>
      <c r="N29"/>
      <c r="O29"/>
      <c r="P29"/>
      <c r="Q29"/>
      <c r="R29"/>
    </row>
    <row r="30" spans="1:18" s="2" customFormat="1" x14ac:dyDescent="0.25">
      <c r="A30" s="11">
        <v>2</v>
      </c>
      <c r="B30" s="12">
        <v>12</v>
      </c>
      <c r="C30" s="13" t="s">
        <v>36</v>
      </c>
      <c r="D30" s="14">
        <v>1999</v>
      </c>
      <c r="E30" s="13" t="s">
        <v>37</v>
      </c>
      <c r="F30" s="15">
        <v>31.17</v>
      </c>
      <c r="G30" s="15">
        <v>29.48</v>
      </c>
      <c r="H30" s="16">
        <f>IF(AND(ISNUMBER(F30),ISNUMBER(G30)),F30+G30,"")</f>
        <v>60.650000000000006</v>
      </c>
      <c r="I30" s="17">
        <f>H30+H31</f>
        <v>125.26</v>
      </c>
      <c r="K30"/>
      <c r="L30"/>
      <c r="M30"/>
      <c r="N30"/>
      <c r="O30"/>
      <c r="P30"/>
      <c r="Q30"/>
      <c r="R30"/>
    </row>
    <row r="31" spans="1:18" s="2" customFormat="1" x14ac:dyDescent="0.25">
      <c r="A31" s="18"/>
      <c r="B31" s="12">
        <v>98</v>
      </c>
      <c r="C31" s="13" t="s">
        <v>38</v>
      </c>
      <c r="D31" s="14">
        <v>1998</v>
      </c>
      <c r="E31" s="13" t="s">
        <v>37</v>
      </c>
      <c r="F31" s="15">
        <v>34.57</v>
      </c>
      <c r="G31" s="15">
        <v>30.04</v>
      </c>
      <c r="H31" s="16">
        <f>IF(AND(ISNUMBER(F31),ISNUMBER(G31)),F31+G31,"")</f>
        <v>64.61</v>
      </c>
      <c r="I31" s="19"/>
      <c r="K31"/>
      <c r="L31"/>
      <c r="M31"/>
      <c r="N31"/>
      <c r="O31"/>
      <c r="P31"/>
      <c r="Q31"/>
      <c r="R31"/>
    </row>
    <row r="32" spans="1:18" s="2" customFormat="1" x14ac:dyDescent="0.25">
      <c r="A32" s="26"/>
      <c r="B32" s="3"/>
      <c r="C32"/>
      <c r="D32" s="26"/>
      <c r="E32"/>
      <c r="F32" s="27"/>
      <c r="G32" s="27"/>
      <c r="H32" s="24" t="str">
        <f t="shared" si="1"/>
        <v/>
      </c>
      <c r="K32"/>
      <c r="L32"/>
      <c r="M32"/>
      <c r="N32"/>
      <c r="O32"/>
      <c r="P32"/>
      <c r="Q32"/>
      <c r="R32"/>
    </row>
    <row r="33" spans="1:18" s="2" customFormat="1" x14ac:dyDescent="0.25">
      <c r="A33" s="26"/>
      <c r="B33" s="3"/>
      <c r="C33"/>
      <c r="D33" s="26"/>
      <c r="E33"/>
      <c r="F33" s="27"/>
      <c r="G33" s="27"/>
      <c r="H33" s="24" t="str">
        <f t="shared" si="1"/>
        <v/>
      </c>
      <c r="K33"/>
      <c r="L33"/>
      <c r="M33"/>
      <c r="N33"/>
      <c r="O33"/>
      <c r="P33"/>
      <c r="Q33"/>
      <c r="R33"/>
    </row>
    <row r="34" spans="1:18" s="2" customFormat="1" x14ac:dyDescent="0.25">
      <c r="A34" s="26"/>
      <c r="B34" s="3"/>
      <c r="C34"/>
      <c r="D34" s="26"/>
      <c r="E34"/>
      <c r="F34" s="27"/>
      <c r="G34" s="27"/>
      <c r="H34" s="24" t="str">
        <f t="shared" si="1"/>
        <v/>
      </c>
      <c r="K34"/>
      <c r="L34"/>
      <c r="M34"/>
      <c r="N34"/>
      <c r="O34"/>
      <c r="P34"/>
      <c r="Q34"/>
      <c r="R34"/>
    </row>
    <row r="35" spans="1:18" s="2" customFormat="1" x14ac:dyDescent="0.25">
      <c r="A35" s="26"/>
      <c r="B35" s="3"/>
      <c r="C35"/>
      <c r="D35" s="26"/>
      <c r="E35"/>
      <c r="F35" s="27"/>
      <c r="G35" s="27"/>
      <c r="H35" s="24" t="str">
        <f t="shared" si="1"/>
        <v/>
      </c>
      <c r="K35"/>
      <c r="L35"/>
      <c r="M35"/>
      <c r="N35"/>
      <c r="O35"/>
      <c r="P35"/>
      <c r="Q35"/>
      <c r="R35"/>
    </row>
    <row r="36" spans="1:18" s="2" customFormat="1" x14ac:dyDescent="0.25">
      <c r="A36" s="26"/>
      <c r="B36" s="3"/>
      <c r="C36"/>
      <c r="D36" s="26"/>
      <c r="E36"/>
      <c r="F36" s="27"/>
      <c r="G36" s="27"/>
      <c r="H36" s="24" t="str">
        <f t="shared" si="1"/>
        <v/>
      </c>
      <c r="K36"/>
      <c r="L36"/>
      <c r="M36"/>
      <c r="N36"/>
      <c r="O36"/>
      <c r="P36"/>
      <c r="Q36"/>
      <c r="R36"/>
    </row>
    <row r="37" spans="1:18" s="2" customFormat="1" x14ac:dyDescent="0.25">
      <c r="A37" s="26"/>
      <c r="B37" s="3"/>
      <c r="C37"/>
      <c r="D37" s="26"/>
      <c r="E37"/>
      <c r="F37" s="27"/>
      <c r="G37" s="27"/>
      <c r="H37" s="24" t="str">
        <f t="shared" si="1"/>
        <v/>
      </c>
      <c r="K37"/>
      <c r="L37"/>
      <c r="M37"/>
      <c r="N37"/>
      <c r="O37"/>
      <c r="P37"/>
      <c r="Q37"/>
      <c r="R37"/>
    </row>
    <row r="38" spans="1:18" s="2" customFormat="1" x14ac:dyDescent="0.25">
      <c r="A38" s="26"/>
      <c r="B38" s="3"/>
      <c r="C38"/>
      <c r="D38" s="26"/>
      <c r="E38"/>
      <c r="F38" s="27"/>
      <c r="G38" s="27"/>
      <c r="H38" s="24" t="str">
        <f t="shared" si="1"/>
        <v/>
      </c>
      <c r="K38"/>
      <c r="L38"/>
      <c r="M38"/>
      <c r="N38"/>
      <c r="O38"/>
      <c r="P38"/>
      <c r="Q38"/>
      <c r="R38"/>
    </row>
    <row r="39" spans="1:18" s="2" customFormat="1" x14ac:dyDescent="0.25">
      <c r="A39" s="26"/>
      <c r="B39" s="3"/>
      <c r="C39"/>
      <c r="D39" s="26"/>
      <c r="E39"/>
      <c r="F39" s="27"/>
      <c r="G39" s="27"/>
      <c r="H39" s="24" t="str">
        <f t="shared" si="1"/>
        <v/>
      </c>
      <c r="K39"/>
      <c r="L39"/>
      <c r="M39"/>
      <c r="N39"/>
      <c r="O39"/>
      <c r="P39"/>
      <c r="Q39"/>
      <c r="R39"/>
    </row>
    <row r="40" spans="1:18" s="2" customFormat="1" x14ac:dyDescent="0.25">
      <c r="A40" s="26"/>
      <c r="B40" s="3"/>
      <c r="C40"/>
      <c r="D40" s="26"/>
      <c r="E40"/>
      <c r="F40" s="27"/>
      <c r="G40" s="27"/>
      <c r="H40" s="24" t="str">
        <f t="shared" si="1"/>
        <v/>
      </c>
      <c r="K40"/>
      <c r="L40"/>
      <c r="M40"/>
      <c r="N40"/>
      <c r="O40"/>
      <c r="P40"/>
      <c r="Q40"/>
      <c r="R40"/>
    </row>
    <row r="41" spans="1:18" s="2" customFormat="1" x14ac:dyDescent="0.25">
      <c r="A41" s="26"/>
      <c r="B41" s="3"/>
      <c r="C41"/>
      <c r="D41" s="26"/>
      <c r="E41"/>
      <c r="F41" s="27"/>
      <c r="G41" s="27"/>
      <c r="H41" s="24" t="str">
        <f t="shared" si="1"/>
        <v/>
      </c>
      <c r="K41"/>
      <c r="L41"/>
      <c r="M41"/>
      <c r="N41"/>
      <c r="O41"/>
      <c r="P41"/>
      <c r="Q41"/>
      <c r="R41"/>
    </row>
    <row r="42" spans="1:18" s="2" customFormat="1" x14ac:dyDescent="0.25">
      <c r="A42" s="26"/>
      <c r="B42" s="3"/>
      <c r="C42"/>
      <c r="D42" s="26"/>
      <c r="E42"/>
      <c r="F42" s="27"/>
      <c r="G42" s="27"/>
      <c r="H42" s="24" t="str">
        <f t="shared" si="1"/>
        <v/>
      </c>
      <c r="K42"/>
      <c r="L42"/>
      <c r="M42"/>
      <c r="N42"/>
      <c r="O42"/>
      <c r="P42"/>
      <c r="Q42"/>
      <c r="R42"/>
    </row>
    <row r="43" spans="1:18" s="2" customFormat="1" x14ac:dyDescent="0.25">
      <c r="A43" s="26"/>
      <c r="B43" s="3"/>
      <c r="C43"/>
      <c r="D43" s="26"/>
      <c r="E43"/>
      <c r="F43" s="27"/>
      <c r="G43" s="27"/>
      <c r="H43" s="24" t="str">
        <f t="shared" si="1"/>
        <v/>
      </c>
      <c r="K43"/>
      <c r="L43"/>
      <c r="M43"/>
      <c r="N43"/>
      <c r="O43"/>
      <c r="P43"/>
      <c r="Q43"/>
      <c r="R43"/>
    </row>
    <row r="44" spans="1:18" s="2" customFormat="1" x14ac:dyDescent="0.25">
      <c r="A44" s="26"/>
      <c r="B44" s="3"/>
      <c r="C44"/>
      <c r="D44" s="26"/>
      <c r="E44"/>
      <c r="F44" s="27"/>
      <c r="G44" s="27"/>
      <c r="H44" s="24" t="str">
        <f t="shared" si="1"/>
        <v/>
      </c>
      <c r="K44"/>
      <c r="L44"/>
      <c r="M44"/>
      <c r="N44"/>
      <c r="O44"/>
      <c r="P44"/>
      <c r="Q44"/>
      <c r="R44"/>
    </row>
    <row r="45" spans="1:18" s="2" customFormat="1" x14ac:dyDescent="0.25">
      <c r="A45" s="26"/>
      <c r="B45" s="3"/>
      <c r="C45"/>
      <c r="D45" s="26"/>
      <c r="E45"/>
      <c r="F45" s="27"/>
      <c r="G45" s="27"/>
      <c r="H45" s="24" t="str">
        <f t="shared" si="1"/>
        <v/>
      </c>
      <c r="K45"/>
      <c r="L45"/>
      <c r="M45"/>
      <c r="N45"/>
      <c r="O45"/>
      <c r="P45"/>
      <c r="Q45"/>
      <c r="R45"/>
    </row>
    <row r="46" spans="1:18" s="2" customFormat="1" x14ac:dyDescent="0.25">
      <c r="A46" s="26"/>
      <c r="B46" s="3"/>
      <c r="C46"/>
      <c r="D46" s="26"/>
      <c r="E46"/>
      <c r="F46" s="27"/>
      <c r="G46" s="27"/>
      <c r="H46" s="24" t="str">
        <f t="shared" si="1"/>
        <v/>
      </c>
      <c r="K46"/>
      <c r="L46"/>
      <c r="M46"/>
      <c r="N46"/>
      <c r="O46"/>
      <c r="P46"/>
      <c r="Q46"/>
      <c r="R46"/>
    </row>
    <row r="47" spans="1:18" s="2" customFormat="1" x14ac:dyDescent="0.25">
      <c r="A47" s="26"/>
      <c r="B47" s="3"/>
      <c r="C47"/>
      <c r="D47" s="26"/>
      <c r="E47"/>
      <c r="F47" s="27"/>
      <c r="G47" s="27"/>
      <c r="H47" s="24" t="str">
        <f t="shared" si="1"/>
        <v/>
      </c>
      <c r="K47"/>
      <c r="L47"/>
      <c r="M47"/>
      <c r="N47"/>
      <c r="O47"/>
      <c r="P47"/>
      <c r="Q47"/>
      <c r="R47"/>
    </row>
    <row r="48" spans="1:18" s="2" customFormat="1" x14ac:dyDescent="0.25">
      <c r="A48" s="26"/>
      <c r="B48" s="3"/>
      <c r="C48"/>
      <c r="D48" s="26"/>
      <c r="E48"/>
      <c r="F48" s="27"/>
      <c r="G48" s="27"/>
      <c r="H48" s="24" t="str">
        <f t="shared" si="1"/>
        <v/>
      </c>
      <c r="K48"/>
      <c r="L48"/>
      <c r="M48"/>
      <c r="N48"/>
      <c r="O48"/>
      <c r="P48"/>
      <c r="Q48"/>
      <c r="R48"/>
    </row>
    <row r="49" spans="1:18" s="2" customFormat="1" x14ac:dyDescent="0.25">
      <c r="A49" s="26"/>
      <c r="B49" s="3"/>
      <c r="C49"/>
      <c r="D49" s="26"/>
      <c r="E49"/>
      <c r="F49" s="27"/>
      <c r="G49" s="27"/>
      <c r="H49" s="24" t="str">
        <f t="shared" si="1"/>
        <v/>
      </c>
      <c r="K49"/>
      <c r="L49"/>
      <c r="M49"/>
      <c r="N49"/>
      <c r="O49"/>
      <c r="P49"/>
      <c r="Q49"/>
      <c r="R49"/>
    </row>
    <row r="50" spans="1:18" s="2" customFormat="1" x14ac:dyDescent="0.25">
      <c r="A50" s="26"/>
      <c r="B50" s="3"/>
      <c r="C50"/>
      <c r="D50" s="26"/>
      <c r="E50"/>
      <c r="F50" s="27"/>
      <c r="G50" s="27"/>
      <c r="H50" s="24" t="str">
        <f t="shared" si="1"/>
        <v/>
      </c>
      <c r="K50"/>
      <c r="L50"/>
      <c r="M50"/>
      <c r="N50"/>
      <c r="O50"/>
      <c r="P50"/>
      <c r="Q50"/>
      <c r="R50"/>
    </row>
    <row r="51" spans="1:18" s="2" customFormat="1" x14ac:dyDescent="0.25">
      <c r="A51" s="26"/>
      <c r="B51" s="3"/>
      <c r="C51"/>
      <c r="D51" s="26"/>
      <c r="E51"/>
      <c r="F51" s="27"/>
      <c r="G51" s="27"/>
      <c r="H51" s="24" t="str">
        <f t="shared" si="1"/>
        <v/>
      </c>
      <c r="K51"/>
      <c r="L51"/>
      <c r="M51"/>
      <c r="N51"/>
      <c r="O51"/>
      <c r="P51"/>
      <c r="Q51"/>
      <c r="R51"/>
    </row>
    <row r="52" spans="1:18" s="2" customFormat="1" x14ac:dyDescent="0.25">
      <c r="A52" s="26"/>
      <c r="B52" s="3"/>
      <c r="C52"/>
      <c r="D52" s="26"/>
      <c r="E52"/>
      <c r="F52" s="27"/>
      <c r="G52" s="27"/>
      <c r="H52" s="24" t="str">
        <f t="shared" si="1"/>
        <v/>
      </c>
      <c r="K52"/>
      <c r="L52"/>
      <c r="M52"/>
      <c r="N52"/>
      <c r="O52"/>
      <c r="P52"/>
      <c r="Q52"/>
      <c r="R52"/>
    </row>
    <row r="53" spans="1:18" s="2" customFormat="1" x14ac:dyDescent="0.25">
      <c r="A53" s="26"/>
      <c r="B53" s="3"/>
      <c r="C53"/>
      <c r="D53" s="26"/>
      <c r="E53"/>
      <c r="F53" s="27"/>
      <c r="G53" s="27"/>
      <c r="H53" s="24" t="str">
        <f t="shared" si="1"/>
        <v/>
      </c>
      <c r="K53"/>
      <c r="L53"/>
      <c r="M53"/>
      <c r="N53"/>
      <c r="O53"/>
      <c r="P53"/>
      <c r="Q53"/>
      <c r="R53"/>
    </row>
    <row r="54" spans="1:18" s="2" customFormat="1" x14ac:dyDescent="0.25">
      <c r="A54" s="26"/>
      <c r="B54" s="3"/>
      <c r="C54"/>
      <c r="D54" s="26"/>
      <c r="E54"/>
      <c r="F54" s="27"/>
      <c r="G54" s="27"/>
      <c r="H54" s="24" t="str">
        <f t="shared" si="1"/>
        <v/>
      </c>
      <c r="K54"/>
      <c r="L54"/>
      <c r="M54"/>
      <c r="N54"/>
      <c r="O54"/>
      <c r="P54"/>
      <c r="Q54"/>
      <c r="R54"/>
    </row>
    <row r="55" spans="1:18" s="2" customFormat="1" x14ac:dyDescent="0.25">
      <c r="A55" s="26"/>
      <c r="B55" s="3"/>
      <c r="C55"/>
      <c r="D55" s="26"/>
      <c r="E55"/>
      <c r="F55" s="27"/>
      <c r="G55" s="27"/>
      <c r="H55" s="24" t="str">
        <f t="shared" si="1"/>
        <v/>
      </c>
      <c r="K55"/>
      <c r="L55"/>
      <c r="M55"/>
      <c r="N55"/>
      <c r="O55"/>
      <c r="P55"/>
      <c r="Q55"/>
      <c r="R55"/>
    </row>
    <row r="56" spans="1:18" s="2" customFormat="1" x14ac:dyDescent="0.25">
      <c r="A56" s="26"/>
      <c r="B56" s="3"/>
      <c r="C56"/>
      <c r="D56" s="26"/>
      <c r="E56"/>
      <c r="F56" s="27"/>
      <c r="G56" s="27"/>
      <c r="H56" s="24" t="str">
        <f t="shared" si="1"/>
        <v/>
      </c>
      <c r="K56"/>
      <c r="L56"/>
      <c r="M56"/>
      <c r="N56"/>
      <c r="O56"/>
      <c r="P56"/>
      <c r="Q56"/>
      <c r="R56"/>
    </row>
    <row r="57" spans="1:18" s="2" customFormat="1" x14ac:dyDescent="0.25">
      <c r="A57" s="26"/>
      <c r="B57" s="3"/>
      <c r="C57"/>
      <c r="D57" s="26"/>
      <c r="E57"/>
      <c r="F57" s="27"/>
      <c r="G57" s="27"/>
      <c r="H57" s="24" t="str">
        <f t="shared" si="1"/>
        <v/>
      </c>
      <c r="K57"/>
      <c r="L57"/>
      <c r="M57"/>
      <c r="N57"/>
      <c r="O57"/>
      <c r="P57"/>
      <c r="Q57"/>
      <c r="R57"/>
    </row>
    <row r="58" spans="1:18" s="2" customFormat="1" x14ac:dyDescent="0.25">
      <c r="A58" s="26"/>
      <c r="B58" s="3"/>
      <c r="C58"/>
      <c r="D58" s="26"/>
      <c r="E58"/>
      <c r="F58" s="27"/>
      <c r="G58" s="27"/>
      <c r="H58" s="24" t="str">
        <f t="shared" si="1"/>
        <v/>
      </c>
      <c r="K58"/>
      <c r="L58"/>
      <c r="M58"/>
      <c r="N58"/>
      <c r="O58"/>
      <c r="P58"/>
      <c r="Q58"/>
      <c r="R58"/>
    </row>
    <row r="59" spans="1:18" s="2" customFormat="1" x14ac:dyDescent="0.25">
      <c r="A59" s="26"/>
      <c r="B59" s="3"/>
      <c r="C59"/>
      <c r="D59" s="26"/>
      <c r="E59"/>
      <c r="F59" s="27"/>
      <c r="G59" s="27"/>
      <c r="H59" s="24" t="str">
        <f t="shared" si="1"/>
        <v/>
      </c>
      <c r="K59"/>
      <c r="L59"/>
      <c r="M59"/>
      <c r="N59"/>
      <c r="O59"/>
      <c r="P59"/>
      <c r="Q59"/>
      <c r="R59"/>
    </row>
  </sheetData>
  <mergeCells count="28">
    <mergeCell ref="A30:A31"/>
    <mergeCell ref="I30:I31"/>
    <mergeCell ref="A23:H23"/>
    <mergeCell ref="A24:A25"/>
    <mergeCell ref="I24:I25"/>
    <mergeCell ref="A27:H27"/>
    <mergeCell ref="A28:A29"/>
    <mergeCell ref="I28:I29"/>
    <mergeCell ref="A14:A15"/>
    <mergeCell ref="I14:I15"/>
    <mergeCell ref="A17:H17"/>
    <mergeCell ref="A18:A19"/>
    <mergeCell ref="I18:I19"/>
    <mergeCell ref="A20:A21"/>
    <mergeCell ref="I20:I21"/>
    <mergeCell ref="A7:H7"/>
    <mergeCell ref="A8:A9"/>
    <mergeCell ref="I8:I9"/>
    <mergeCell ref="A11:H11"/>
    <mergeCell ref="A12:A13"/>
    <mergeCell ref="I12:I13"/>
    <mergeCell ref="A1:H1"/>
    <mergeCell ref="A3:H3"/>
    <mergeCell ref="K3:R3"/>
    <mergeCell ref="A4:A5"/>
    <mergeCell ref="I4:I5"/>
    <mergeCell ref="K4:R4"/>
    <mergeCell ref="K5:R5"/>
  </mergeCell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výsledky</vt:lpstr>
      <vt:lpstr>Výsledky družstva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2017-02-15T12:40:39Z</dcterms:modified>
</cp:coreProperties>
</file>